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B1B95573-A149-4539-BF7A-E4DADECC2CC6}" xr6:coauthVersionLast="45" xr6:coauthVersionMax="47" xr10:uidLastSave="{00000000-0000-0000-0000-000000000000}"/>
  <bookViews>
    <workbookView xWindow="-108" yWindow="-108" windowWidth="23256" windowHeight="12456" firstSheet="1" activeTab="3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2" i="4" l="1"/>
  <c r="D41" i="4"/>
  <c r="D40" i="4"/>
  <c r="L38" i="4"/>
  <c r="L37" i="4"/>
  <c r="L36" i="4"/>
  <c r="J38" i="4"/>
  <c r="J37" i="4"/>
  <c r="J36" i="4"/>
  <c r="H38" i="4"/>
  <c r="H37" i="4"/>
  <c r="H36" i="4"/>
  <c r="F38" i="4"/>
  <c r="F37" i="4"/>
  <c r="F36" i="4"/>
  <c r="D38" i="4"/>
  <c r="D37" i="4"/>
  <c r="D36" i="4"/>
  <c r="D33" i="4"/>
  <c r="D32" i="4"/>
  <c r="D31" i="4"/>
  <c r="H29" i="4"/>
  <c r="H28" i="4"/>
  <c r="H27" i="4"/>
  <c r="F29" i="4"/>
  <c r="F28" i="4"/>
  <c r="F27" i="4"/>
  <c r="D29" i="4"/>
  <c r="D28" i="4"/>
  <c r="D27" i="4"/>
  <c r="D24" i="4"/>
  <c r="D23" i="4"/>
  <c r="D22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AR19" i="4"/>
  <c r="AS19" i="4"/>
  <c r="AT19" i="4"/>
  <c r="AU19" i="4"/>
  <c r="AV19" i="4"/>
  <c r="AW19" i="4"/>
  <c r="AX19" i="4"/>
  <c r="AY19" i="4"/>
  <c r="AZ19" i="4"/>
  <c r="BA19" i="4"/>
  <c r="BB19" i="4"/>
  <c r="BC19" i="4"/>
  <c r="BD19" i="4"/>
  <c r="BE19" i="4"/>
  <c r="BF19" i="4"/>
  <c r="BG19" i="4"/>
  <c r="BH19" i="4"/>
  <c r="BI19" i="4"/>
  <c r="BJ19" i="4"/>
  <c r="BK19" i="4"/>
  <c r="BL19" i="4"/>
  <c r="BM19" i="4"/>
  <c r="BN19" i="4"/>
  <c r="BO19" i="4"/>
  <c r="BP19" i="4"/>
  <c r="BQ19" i="4"/>
  <c r="BR19" i="4"/>
  <c r="BS19" i="4"/>
  <c r="BT19" i="4"/>
  <c r="BU19" i="4"/>
  <c r="BV19" i="4"/>
  <c r="BW19" i="4"/>
  <c r="BX19" i="4"/>
  <c r="BY19" i="4"/>
  <c r="BZ19" i="4"/>
  <c r="CA19" i="4"/>
  <c r="CB19" i="4"/>
  <c r="CC19" i="4"/>
  <c r="CD19" i="4"/>
  <c r="CE19" i="4"/>
  <c r="CF19" i="4"/>
  <c r="CG19" i="4"/>
  <c r="CH19" i="4"/>
  <c r="CI19" i="4"/>
  <c r="CJ19" i="4"/>
  <c r="CK19" i="4"/>
  <c r="CL19" i="4"/>
  <c r="CM19" i="4"/>
  <c r="CN19" i="4"/>
  <c r="CO19" i="4"/>
  <c r="CP19" i="4"/>
  <c r="CQ19" i="4"/>
  <c r="CR19" i="4"/>
  <c r="CS19" i="4"/>
  <c r="CT19" i="4"/>
  <c r="CU19" i="4"/>
  <c r="CV19" i="4"/>
  <c r="CW19" i="4"/>
  <c r="CX19" i="4"/>
  <c r="CY19" i="4"/>
  <c r="CZ19" i="4"/>
  <c r="DA19" i="4"/>
  <c r="DB19" i="4"/>
  <c r="DC19" i="4"/>
  <c r="DD19" i="4"/>
  <c r="DE19" i="4"/>
  <c r="DF19" i="4"/>
  <c r="DG19" i="4"/>
  <c r="DH19" i="4"/>
  <c r="DI19" i="4"/>
  <c r="DJ19" i="4"/>
  <c r="DK19" i="4"/>
  <c r="DL19" i="4"/>
  <c r="DM19" i="4"/>
  <c r="DN19" i="4"/>
  <c r="DO19" i="4"/>
  <c r="DP19" i="4"/>
  <c r="DQ19" i="4"/>
  <c r="DR19" i="4"/>
  <c r="DS19" i="4"/>
  <c r="DT19" i="4"/>
  <c r="DU19" i="4"/>
  <c r="DV19" i="4"/>
  <c r="DW19" i="4"/>
  <c r="DX19" i="4"/>
  <c r="DY19" i="4"/>
  <c r="DZ19" i="4"/>
  <c r="EA19" i="4"/>
  <c r="EB19" i="4"/>
  <c r="EC19" i="4"/>
  <c r="ED19" i="4"/>
  <c r="EE19" i="4"/>
  <c r="EF19" i="4"/>
  <c r="EG19" i="4"/>
  <c r="EH19" i="4"/>
  <c r="EI19" i="4"/>
  <c r="EJ19" i="4"/>
  <c r="EK19" i="4"/>
  <c r="EL19" i="4"/>
  <c r="EM19" i="4"/>
  <c r="EN19" i="4"/>
  <c r="EO19" i="4"/>
  <c r="EP19" i="4"/>
  <c r="EQ19" i="4"/>
  <c r="ER19" i="4"/>
  <c r="ES19" i="4"/>
  <c r="ET19" i="4"/>
  <c r="EU19" i="4"/>
  <c r="EV19" i="4"/>
  <c r="EW19" i="4"/>
  <c r="EX19" i="4"/>
  <c r="EY19" i="4"/>
  <c r="EZ19" i="4"/>
  <c r="FA19" i="4"/>
  <c r="FB19" i="4"/>
  <c r="FC19" i="4"/>
  <c r="FD19" i="4"/>
  <c r="FE19" i="4"/>
  <c r="FF19" i="4"/>
  <c r="FG19" i="4"/>
  <c r="FH19" i="4"/>
  <c r="FI19" i="4"/>
  <c r="FJ19" i="4"/>
  <c r="FK19" i="4"/>
  <c r="FL19" i="4"/>
  <c r="FM19" i="4"/>
  <c r="FN19" i="4"/>
  <c r="FO19" i="4"/>
  <c r="FP19" i="4"/>
  <c r="FQ19" i="4"/>
  <c r="FR19" i="4"/>
  <c r="FS19" i="4"/>
  <c r="FT19" i="4"/>
  <c r="FU19" i="4"/>
  <c r="FV19" i="4"/>
  <c r="FW19" i="4"/>
  <c r="FX19" i="4"/>
  <c r="FY19" i="4"/>
  <c r="FZ19" i="4"/>
  <c r="GA19" i="4"/>
  <c r="GB19" i="4"/>
  <c r="GC19" i="4"/>
  <c r="GD19" i="4"/>
  <c r="GE19" i="4"/>
  <c r="GF19" i="4"/>
  <c r="GG19" i="4"/>
  <c r="GH19" i="4"/>
  <c r="GI19" i="4"/>
  <c r="GJ19" i="4"/>
  <c r="GK19" i="4"/>
  <c r="GL19" i="4"/>
  <c r="GM19" i="4"/>
  <c r="GN19" i="4"/>
  <c r="GO19" i="4"/>
  <c r="GP19" i="4"/>
  <c r="GQ19" i="4"/>
  <c r="GR19" i="4"/>
  <c r="D19" i="4"/>
  <c r="D41" i="3"/>
  <c r="D40" i="3"/>
  <c r="D39" i="3"/>
  <c r="L37" i="3"/>
  <c r="L36" i="3"/>
  <c r="L35" i="3"/>
  <c r="J37" i="3"/>
  <c r="J36" i="3"/>
  <c r="J35" i="3"/>
  <c r="H37" i="3"/>
  <c r="H36" i="3"/>
  <c r="H35" i="3"/>
  <c r="F37" i="3"/>
  <c r="F36" i="3"/>
  <c r="F35" i="3"/>
  <c r="D37" i="3"/>
  <c r="D36" i="3"/>
  <c r="D35" i="3"/>
  <c r="D32" i="3"/>
  <c r="D31" i="3"/>
  <c r="D30" i="3"/>
  <c r="H28" i="3"/>
  <c r="H27" i="3"/>
  <c r="H26" i="3"/>
  <c r="F28" i="3"/>
  <c r="F27" i="3"/>
  <c r="F26" i="3"/>
  <c r="D28" i="3"/>
  <c r="D27" i="3"/>
  <c r="D26" i="3"/>
  <c r="D23" i="3"/>
  <c r="D22" i="3"/>
  <c r="D21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AQ18" i="3"/>
  <c r="AR18" i="3"/>
  <c r="AS18" i="3"/>
  <c r="AT18" i="3"/>
  <c r="AU18" i="3"/>
  <c r="AV18" i="3"/>
  <c r="AW18" i="3"/>
  <c r="AX18" i="3"/>
  <c r="AY18" i="3"/>
  <c r="AZ18" i="3"/>
  <c r="BA18" i="3"/>
  <c r="BB18" i="3"/>
  <c r="BC18" i="3"/>
  <c r="BD18" i="3"/>
  <c r="BE18" i="3"/>
  <c r="BF18" i="3"/>
  <c r="BG18" i="3"/>
  <c r="BH18" i="3"/>
  <c r="BI18" i="3"/>
  <c r="BJ18" i="3"/>
  <c r="BK18" i="3"/>
  <c r="BL18" i="3"/>
  <c r="BM18" i="3"/>
  <c r="BN18" i="3"/>
  <c r="BO18" i="3"/>
  <c r="BP18" i="3"/>
  <c r="BQ18" i="3"/>
  <c r="BR18" i="3"/>
  <c r="BS18" i="3"/>
  <c r="BT18" i="3"/>
  <c r="BU18" i="3"/>
  <c r="BV18" i="3"/>
  <c r="BW18" i="3"/>
  <c r="BX18" i="3"/>
  <c r="BY18" i="3"/>
  <c r="BZ18" i="3"/>
  <c r="CA18" i="3"/>
  <c r="CB18" i="3"/>
  <c r="CC18" i="3"/>
  <c r="CD18" i="3"/>
  <c r="CE18" i="3"/>
  <c r="CF18" i="3"/>
  <c r="CG18" i="3"/>
  <c r="CH18" i="3"/>
  <c r="CI18" i="3"/>
  <c r="CJ18" i="3"/>
  <c r="CK18" i="3"/>
  <c r="CL18" i="3"/>
  <c r="CM18" i="3"/>
  <c r="CN18" i="3"/>
  <c r="CO18" i="3"/>
  <c r="CP18" i="3"/>
  <c r="CQ18" i="3"/>
  <c r="CR18" i="3"/>
  <c r="CS18" i="3"/>
  <c r="CT18" i="3"/>
  <c r="CU18" i="3"/>
  <c r="CV18" i="3"/>
  <c r="CW18" i="3"/>
  <c r="CX18" i="3"/>
  <c r="CY18" i="3"/>
  <c r="CZ18" i="3"/>
  <c r="DA18" i="3"/>
  <c r="DB18" i="3"/>
  <c r="DC18" i="3"/>
  <c r="DD18" i="3"/>
  <c r="DE18" i="3"/>
  <c r="DF18" i="3"/>
  <c r="DG18" i="3"/>
  <c r="DH18" i="3"/>
  <c r="DI18" i="3"/>
  <c r="DJ18" i="3"/>
  <c r="DK18" i="3"/>
  <c r="DL18" i="3"/>
  <c r="DM18" i="3"/>
  <c r="DN18" i="3"/>
  <c r="DO18" i="3"/>
  <c r="DP18" i="3"/>
  <c r="DQ18" i="3"/>
  <c r="DR18" i="3"/>
  <c r="DS18" i="3"/>
  <c r="DT18" i="3"/>
  <c r="DU18" i="3"/>
  <c r="DV18" i="3"/>
  <c r="DW18" i="3"/>
  <c r="DX18" i="3"/>
  <c r="DY18" i="3"/>
  <c r="DZ18" i="3"/>
  <c r="EA18" i="3"/>
  <c r="EB18" i="3"/>
  <c r="EC18" i="3"/>
  <c r="ED18" i="3"/>
  <c r="EE18" i="3"/>
  <c r="EF18" i="3"/>
  <c r="EG18" i="3"/>
  <c r="EH18" i="3"/>
  <c r="EI18" i="3"/>
  <c r="EJ18" i="3"/>
  <c r="EK18" i="3"/>
  <c r="EL18" i="3"/>
  <c r="EM18" i="3"/>
  <c r="EN18" i="3"/>
  <c r="EO18" i="3"/>
  <c r="EP18" i="3"/>
  <c r="EQ18" i="3"/>
  <c r="ER18" i="3"/>
  <c r="ES18" i="3"/>
  <c r="ET18" i="3"/>
  <c r="EU18" i="3"/>
  <c r="EV18" i="3"/>
  <c r="EW18" i="3"/>
  <c r="EX18" i="3"/>
  <c r="EY18" i="3"/>
  <c r="EZ18" i="3"/>
  <c r="FA18" i="3"/>
  <c r="FB18" i="3"/>
  <c r="FC18" i="3"/>
  <c r="FD18" i="3"/>
  <c r="FE18" i="3"/>
  <c r="FF18" i="3"/>
  <c r="FG18" i="3"/>
  <c r="FH18" i="3"/>
  <c r="FI18" i="3"/>
  <c r="FJ18" i="3"/>
  <c r="FK18" i="3"/>
  <c r="C18" i="3"/>
  <c r="D45" i="2" l="1"/>
  <c r="D44" i="2"/>
  <c r="D43" i="2"/>
  <c r="L41" i="2"/>
  <c r="L40" i="2"/>
  <c r="L39" i="2"/>
  <c r="J41" i="2"/>
  <c r="J40" i="2"/>
  <c r="J39" i="2"/>
  <c r="H41" i="2"/>
  <c r="H40" i="2"/>
  <c r="H39" i="2"/>
  <c r="F41" i="2"/>
  <c r="F40" i="2"/>
  <c r="F39" i="2"/>
  <c r="D41" i="2"/>
  <c r="D40" i="2"/>
  <c r="D39" i="2"/>
  <c r="D36" i="2"/>
  <c r="D35" i="2"/>
  <c r="D34" i="2"/>
  <c r="F32" i="2"/>
  <c r="F31" i="2"/>
  <c r="F30" i="2"/>
  <c r="D32" i="2"/>
  <c r="D31" i="2"/>
  <c r="D30" i="2"/>
  <c r="D27" i="2"/>
  <c r="D26" i="2"/>
  <c r="D25" i="2"/>
  <c r="D22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AT22" i="2"/>
  <c r="AU22" i="2"/>
  <c r="AV22" i="2"/>
  <c r="AW22" i="2"/>
  <c r="AX22" i="2"/>
  <c r="AY22" i="2"/>
  <c r="AZ22" i="2"/>
  <c r="BA22" i="2"/>
  <c r="BB22" i="2"/>
  <c r="BC22" i="2"/>
  <c r="BD22" i="2"/>
  <c r="BE22" i="2"/>
  <c r="BF22" i="2"/>
  <c r="BG22" i="2"/>
  <c r="BH22" i="2"/>
  <c r="BI22" i="2"/>
  <c r="BJ22" i="2"/>
  <c r="BK22" i="2"/>
  <c r="BL22" i="2"/>
  <c r="BM22" i="2"/>
  <c r="BN22" i="2"/>
  <c r="BO22" i="2"/>
  <c r="BP22" i="2"/>
  <c r="BQ22" i="2"/>
  <c r="BR22" i="2"/>
  <c r="BS22" i="2"/>
  <c r="BT22" i="2"/>
  <c r="BU22" i="2"/>
  <c r="BV22" i="2"/>
  <c r="BW22" i="2"/>
  <c r="BX22" i="2"/>
  <c r="BY22" i="2"/>
  <c r="BZ22" i="2"/>
  <c r="CA22" i="2"/>
  <c r="CB22" i="2"/>
  <c r="CC22" i="2"/>
  <c r="CD22" i="2"/>
  <c r="CE22" i="2"/>
  <c r="CF22" i="2"/>
  <c r="CG22" i="2"/>
  <c r="CH22" i="2"/>
  <c r="CI22" i="2"/>
  <c r="CJ22" i="2"/>
  <c r="CK22" i="2"/>
  <c r="CL22" i="2"/>
  <c r="CM22" i="2"/>
  <c r="CN22" i="2"/>
  <c r="CO22" i="2"/>
  <c r="CP22" i="2"/>
  <c r="CQ22" i="2"/>
  <c r="CR22" i="2"/>
  <c r="CS22" i="2"/>
  <c r="CT22" i="2"/>
  <c r="CU22" i="2"/>
  <c r="CV22" i="2"/>
  <c r="CW22" i="2"/>
  <c r="CX22" i="2"/>
  <c r="CY22" i="2"/>
  <c r="CZ22" i="2"/>
  <c r="DA22" i="2"/>
  <c r="DB22" i="2"/>
  <c r="DC22" i="2"/>
  <c r="DD22" i="2"/>
  <c r="DE22" i="2"/>
  <c r="DF22" i="2"/>
  <c r="DG22" i="2"/>
  <c r="DH22" i="2"/>
  <c r="DI22" i="2"/>
  <c r="DJ22" i="2"/>
  <c r="DK22" i="2"/>
  <c r="DL22" i="2"/>
  <c r="DM22" i="2"/>
  <c r="DN22" i="2"/>
  <c r="DO22" i="2"/>
  <c r="DP22" i="2"/>
  <c r="DQ22" i="2"/>
  <c r="DR22" i="2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17" i="3"/>
  <c r="DR21" i="2" l="1"/>
  <c r="DQ21" i="2"/>
  <c r="DP21" i="2"/>
  <c r="DO21" i="2"/>
  <c r="DN21" i="2"/>
  <c r="DM21" i="2"/>
  <c r="DL21" i="2"/>
  <c r="DK21" i="2"/>
  <c r="DJ21" i="2"/>
  <c r="DI21" i="2"/>
  <c r="DH21" i="2"/>
  <c r="DG21" i="2"/>
  <c r="DF21" i="2"/>
  <c r="DE21" i="2"/>
  <c r="DD21" i="2"/>
  <c r="DC21" i="2"/>
  <c r="DB21" i="2"/>
  <c r="DA21" i="2"/>
  <c r="CZ21" i="2"/>
  <c r="CY21" i="2"/>
  <c r="CX21" i="2"/>
  <c r="CW21" i="2"/>
  <c r="CV21" i="2"/>
  <c r="CU21" i="2"/>
  <c r="CT21" i="2"/>
  <c r="CS21" i="2"/>
  <c r="CR21" i="2"/>
  <c r="CQ21" i="2"/>
  <c r="CP21" i="2"/>
  <c r="CO21" i="2"/>
  <c r="CN21" i="2"/>
  <c r="CM21" i="2"/>
  <c r="CL21" i="2"/>
  <c r="CK21" i="2"/>
  <c r="CJ21" i="2"/>
  <c r="CI21" i="2"/>
  <c r="CH21" i="2"/>
  <c r="CG21" i="2"/>
  <c r="CF21" i="2"/>
  <c r="CE21" i="2"/>
  <c r="CD21" i="2"/>
  <c r="CC21" i="2"/>
  <c r="CB21" i="2"/>
  <c r="CA21" i="2"/>
  <c r="BZ21" i="2"/>
  <c r="BY21" i="2"/>
  <c r="BX21" i="2"/>
  <c r="BW21" i="2"/>
  <c r="BV21" i="2"/>
  <c r="BU21" i="2"/>
  <c r="BT21" i="2"/>
  <c r="BS21" i="2"/>
  <c r="BR21" i="2"/>
  <c r="BQ21" i="2"/>
  <c r="BP21" i="2"/>
  <c r="BO21" i="2"/>
  <c r="BN21" i="2"/>
  <c r="BM21" i="2"/>
  <c r="BL21" i="2"/>
  <c r="BK21" i="2"/>
  <c r="BJ21" i="2"/>
  <c r="BI21" i="2"/>
  <c r="BH21" i="2"/>
  <c r="BG21" i="2"/>
  <c r="BF21" i="2"/>
  <c r="BE21" i="2"/>
  <c r="BD21" i="2"/>
  <c r="BC21" i="2"/>
  <c r="BB21" i="2"/>
  <c r="BA21" i="2"/>
  <c r="AZ21" i="2"/>
  <c r="AY21" i="2"/>
  <c r="AX21" i="2"/>
  <c r="AW21" i="2"/>
  <c r="AV21" i="2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C22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18" i="4"/>
  <c r="GQ18" i="4"/>
  <c r="GP18" i="4"/>
  <c r="GO18" i="4"/>
  <c r="GN18" i="4"/>
  <c r="GM18" i="4"/>
  <c r="GL18" i="4"/>
  <c r="GK18" i="4"/>
  <c r="GJ18" i="4"/>
  <c r="GI18" i="4"/>
  <c r="GH18" i="4"/>
  <c r="GG18" i="4"/>
  <c r="GF18" i="4"/>
  <c r="GE18" i="4"/>
  <c r="GD18" i="4"/>
  <c r="GC18" i="4"/>
  <c r="GB18" i="4"/>
  <c r="GA18" i="4"/>
  <c r="FZ18" i="4"/>
  <c r="FY18" i="4"/>
  <c r="FX18" i="4"/>
  <c r="FW18" i="4"/>
  <c r="FV18" i="4"/>
  <c r="FU18" i="4"/>
  <c r="FT18" i="4"/>
  <c r="FS18" i="4"/>
  <c r="FR18" i="4"/>
  <c r="FQ18" i="4"/>
  <c r="FP18" i="4"/>
  <c r="FO18" i="4"/>
  <c r="FN18" i="4"/>
  <c r="FM18" i="4"/>
  <c r="FL18" i="4"/>
  <c r="FK18" i="4"/>
  <c r="FJ18" i="4"/>
  <c r="FI18" i="4"/>
  <c r="FH18" i="4"/>
  <c r="FG18" i="4"/>
  <c r="FF18" i="4"/>
  <c r="FE18" i="4"/>
  <c r="FD18" i="4"/>
  <c r="FC18" i="4"/>
  <c r="FB18" i="4"/>
  <c r="FA18" i="4"/>
  <c r="EZ18" i="4"/>
  <c r="EY18" i="4"/>
  <c r="EX18" i="4"/>
  <c r="EW18" i="4"/>
  <c r="EV18" i="4"/>
  <c r="EU18" i="4"/>
  <c r="ET18" i="4"/>
  <c r="ES18" i="4"/>
  <c r="ER18" i="4"/>
  <c r="EQ18" i="4"/>
  <c r="EP18" i="4"/>
  <c r="EO18" i="4"/>
  <c r="EN18" i="4"/>
  <c r="EM18" i="4"/>
  <c r="EL18" i="4"/>
  <c r="EK18" i="4"/>
  <c r="EJ18" i="4"/>
  <c r="EI18" i="4"/>
  <c r="EH18" i="4"/>
  <c r="EG18" i="4"/>
  <c r="EF18" i="4"/>
  <c r="EE18" i="4"/>
  <c r="ED18" i="4"/>
  <c r="EC18" i="4"/>
  <c r="EB18" i="4"/>
  <c r="EA18" i="4"/>
  <c r="DZ18" i="4"/>
  <c r="DY18" i="4"/>
  <c r="DX18" i="4"/>
  <c r="DW18" i="4"/>
  <c r="DV18" i="4"/>
  <c r="DU18" i="4"/>
  <c r="DT18" i="4"/>
  <c r="DS18" i="4"/>
  <c r="DR18" i="4"/>
  <c r="DQ18" i="4"/>
  <c r="DP18" i="4"/>
  <c r="DO18" i="4"/>
  <c r="DN18" i="4"/>
  <c r="DM18" i="4"/>
  <c r="DL18" i="4"/>
  <c r="DK18" i="4"/>
  <c r="DJ18" i="4"/>
  <c r="DI18" i="4"/>
  <c r="DH18" i="4"/>
  <c r="DG18" i="4"/>
  <c r="DF18" i="4"/>
  <c r="DE18" i="4"/>
  <c r="DD18" i="4"/>
  <c r="DC18" i="4"/>
  <c r="DB18" i="4"/>
  <c r="DA18" i="4"/>
  <c r="CZ18" i="4"/>
  <c r="CY18" i="4"/>
  <c r="CX18" i="4"/>
  <c r="CW18" i="4"/>
  <c r="CV18" i="4"/>
  <c r="CU18" i="4"/>
  <c r="CT18" i="4"/>
  <c r="CS18" i="4"/>
  <c r="CR18" i="4"/>
  <c r="CQ18" i="4"/>
  <c r="CP18" i="4"/>
  <c r="CO18" i="4"/>
  <c r="CN18" i="4"/>
  <c r="CM18" i="4"/>
  <c r="CL18" i="4"/>
  <c r="CK18" i="4"/>
  <c r="CJ18" i="4"/>
  <c r="CI18" i="4"/>
  <c r="CH18" i="4"/>
  <c r="CG18" i="4"/>
  <c r="CF18" i="4"/>
  <c r="CE18" i="4"/>
  <c r="CD18" i="4"/>
  <c r="CC18" i="4"/>
  <c r="CB18" i="4"/>
  <c r="CA18" i="4"/>
  <c r="BZ18" i="4"/>
  <c r="BY18" i="4"/>
  <c r="BX18" i="4"/>
  <c r="BW18" i="4"/>
  <c r="BV18" i="4"/>
  <c r="BU18" i="4"/>
  <c r="BT18" i="4"/>
  <c r="BS18" i="4"/>
  <c r="BR18" i="4"/>
  <c r="BQ18" i="4"/>
  <c r="BP18" i="4"/>
  <c r="BO18" i="4"/>
  <c r="BN18" i="4"/>
  <c r="BM18" i="4"/>
  <c r="BL18" i="4"/>
  <c r="BK18" i="4"/>
  <c r="BJ18" i="4"/>
  <c r="BI18" i="4"/>
  <c r="BH18" i="4"/>
  <c r="BG18" i="4"/>
  <c r="BF18" i="4"/>
  <c r="BE18" i="4"/>
  <c r="BD18" i="4"/>
  <c r="BC18" i="4"/>
  <c r="BB18" i="4"/>
  <c r="BA18" i="4"/>
  <c r="AZ18" i="4"/>
  <c r="AY18" i="4"/>
  <c r="AX18" i="4"/>
  <c r="AW18" i="4"/>
  <c r="AV18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C19" i="4" s="1"/>
  <c r="FK17" i="3"/>
  <c r="FJ17" i="3"/>
  <c r="FI17" i="3"/>
  <c r="FH17" i="3"/>
  <c r="FG17" i="3"/>
  <c r="FF17" i="3"/>
  <c r="FE17" i="3"/>
  <c r="FD17" i="3"/>
  <c r="FC17" i="3"/>
  <c r="FB17" i="3"/>
  <c r="FA17" i="3"/>
  <c r="EZ17" i="3"/>
  <c r="EY17" i="3"/>
  <c r="EX17" i="3"/>
  <c r="EW17" i="3"/>
  <c r="EV17" i="3"/>
  <c r="EU17" i="3"/>
  <c r="ET17" i="3"/>
  <c r="ES17" i="3"/>
  <c r="ER17" i="3"/>
  <c r="EQ17" i="3"/>
  <c r="EP17" i="3"/>
  <c r="EO17" i="3"/>
  <c r="EN17" i="3"/>
  <c r="EM17" i="3"/>
  <c r="EL17" i="3"/>
  <c r="EK17" i="3"/>
  <c r="EJ17" i="3"/>
  <c r="EH17" i="3"/>
  <c r="EG17" i="3"/>
  <c r="EF17" i="3"/>
  <c r="EE17" i="3"/>
  <c r="ED17" i="3"/>
  <c r="EC17" i="3"/>
  <c r="EB17" i="3"/>
  <c r="EA17" i="3"/>
  <c r="DZ17" i="3"/>
  <c r="DY17" i="3"/>
  <c r="DX17" i="3"/>
  <c r="DW17" i="3"/>
  <c r="DV17" i="3"/>
  <c r="DU17" i="3"/>
  <c r="DT17" i="3"/>
  <c r="DS17" i="3"/>
  <c r="DR17" i="3"/>
  <c r="DQ17" i="3"/>
  <c r="DP17" i="3"/>
  <c r="DO17" i="3"/>
  <c r="DN17" i="3"/>
  <c r="DM17" i="3"/>
  <c r="DL17" i="3"/>
  <c r="DK17" i="3"/>
  <c r="DJ17" i="3"/>
  <c r="DI17" i="3"/>
  <c r="DH17" i="3"/>
  <c r="DG17" i="3"/>
  <c r="DF17" i="3"/>
  <c r="DE17" i="3"/>
  <c r="DD17" i="3"/>
  <c r="DC17" i="3"/>
  <c r="DB17" i="3"/>
  <c r="DA17" i="3"/>
  <c r="CZ17" i="3"/>
  <c r="CY17" i="3"/>
  <c r="CX17" i="3"/>
  <c r="CW17" i="3"/>
  <c r="CV17" i="3"/>
  <c r="CU17" i="3"/>
  <c r="CT17" i="3"/>
  <c r="CS17" i="3"/>
  <c r="CR17" i="3"/>
  <c r="CQ17" i="3"/>
  <c r="CP17" i="3"/>
  <c r="CO17" i="3"/>
  <c r="CN17" i="3"/>
  <c r="CM17" i="3"/>
  <c r="CL17" i="3"/>
  <c r="CK17" i="3"/>
  <c r="CJ17" i="3"/>
  <c r="CI17" i="3"/>
  <c r="CH17" i="3"/>
  <c r="CG17" i="3"/>
  <c r="CF17" i="3"/>
  <c r="CE17" i="3"/>
  <c r="CD17" i="3"/>
  <c r="CC17" i="3"/>
  <c r="CB17" i="3"/>
  <c r="CA17" i="3"/>
  <c r="BZ17" i="3"/>
  <c r="BY17" i="3"/>
  <c r="BX17" i="3"/>
  <c r="BW17" i="3"/>
  <c r="BV17" i="3"/>
  <c r="BU17" i="3"/>
  <c r="BT17" i="3"/>
  <c r="BS17" i="3"/>
  <c r="BR17" i="3"/>
  <c r="BQ17" i="3"/>
  <c r="BP17" i="3"/>
  <c r="BO17" i="3"/>
  <c r="BN17" i="3"/>
  <c r="BM17" i="3"/>
  <c r="BL17" i="3"/>
  <c r="BK17" i="3"/>
  <c r="BJ17" i="3"/>
  <c r="BI17" i="3"/>
  <c r="BH17" i="3"/>
  <c r="BG17" i="3"/>
  <c r="BF17" i="3"/>
  <c r="BE17" i="3"/>
  <c r="BD17" i="3"/>
  <c r="BC17" i="3"/>
  <c r="BB17" i="3"/>
  <c r="BA17" i="3"/>
  <c r="AZ17" i="3"/>
  <c r="AY17" i="3"/>
  <c r="AX17" i="3"/>
  <c r="AW17" i="3"/>
  <c r="AV17" i="3"/>
  <c r="AU17" i="3"/>
  <c r="AT17" i="3"/>
  <c r="AS17" i="3"/>
  <c r="AR17" i="3"/>
  <c r="AQ17" i="3"/>
  <c r="AP17" i="3"/>
  <c r="AO17" i="3"/>
  <c r="AN17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K49" i="5" l="1"/>
  <c r="J49" i="5" s="1"/>
  <c r="K50" i="5"/>
  <c r="J50" i="5" s="1"/>
  <c r="D41" i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DC40" i="5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E42" i="4"/>
  <c r="E41" i="4"/>
  <c r="E40" i="4"/>
  <c r="M36" i="4"/>
  <c r="M37" i="4"/>
  <c r="M38" i="4"/>
  <c r="K36" i="4"/>
  <c r="K37" i="4"/>
  <c r="K38" i="4"/>
  <c r="I36" i="4"/>
  <c r="I37" i="4"/>
  <c r="I38" i="4"/>
  <c r="G36" i="4"/>
  <c r="G37" i="4"/>
  <c r="G38" i="4"/>
  <c r="E36" i="4"/>
  <c r="E37" i="4"/>
  <c r="E38" i="4"/>
  <c r="E33" i="4"/>
  <c r="E31" i="4"/>
  <c r="E32" i="4"/>
  <c r="I27" i="4"/>
  <c r="I28" i="4"/>
  <c r="I29" i="4"/>
  <c r="G27" i="4"/>
  <c r="G28" i="4"/>
  <c r="G29" i="4"/>
  <c r="E27" i="4"/>
  <c r="E28" i="4"/>
  <c r="E29" i="4"/>
  <c r="E22" i="4"/>
  <c r="E23" i="4"/>
  <c r="E24" i="4"/>
  <c r="E41" i="3"/>
  <c r="E40" i="3"/>
  <c r="E39" i="3"/>
  <c r="M35" i="3"/>
  <c r="M36" i="3"/>
  <c r="M37" i="3"/>
  <c r="K35" i="3"/>
  <c r="K36" i="3"/>
  <c r="K37" i="3"/>
  <c r="I35" i="3"/>
  <c r="I36" i="3"/>
  <c r="I37" i="3"/>
  <c r="G35" i="3"/>
  <c r="G36" i="3"/>
  <c r="G37" i="3"/>
  <c r="E35" i="3"/>
  <c r="E36" i="3"/>
  <c r="E37" i="3"/>
  <c r="E30" i="3"/>
  <c r="E31" i="3"/>
  <c r="E32" i="3"/>
  <c r="E28" i="3"/>
  <c r="E27" i="3"/>
  <c r="E22" i="3"/>
  <c r="E21" i="3"/>
  <c r="I26" i="3"/>
  <c r="I27" i="3"/>
  <c r="I28" i="3"/>
  <c r="E26" i="3"/>
  <c r="M39" i="2"/>
  <c r="M40" i="2"/>
  <c r="M41" i="2"/>
  <c r="K39" i="2"/>
  <c r="K40" i="2"/>
  <c r="K41" i="2"/>
  <c r="I39" i="2"/>
  <c r="I40" i="2"/>
  <c r="I41" i="2"/>
  <c r="G39" i="2"/>
  <c r="G40" i="2"/>
  <c r="G41" i="2"/>
  <c r="E39" i="2"/>
  <c r="E40" i="2"/>
  <c r="E41" i="2"/>
  <c r="E32" i="2"/>
  <c r="E30" i="2"/>
  <c r="E31" i="2"/>
  <c r="G30" i="2"/>
  <c r="G31" i="2"/>
  <c r="G32" i="2"/>
  <c r="E34" i="2"/>
  <c r="E36" i="2"/>
  <c r="E43" i="2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53" i="5"/>
  <c r="D53" i="5" s="1"/>
  <c r="E63" i="5"/>
  <c r="D63" i="5" s="1"/>
  <c r="E25" i="2"/>
  <c r="D49" i="5"/>
  <c r="E54" i="5"/>
  <c r="D54" i="5" s="1"/>
  <c r="E27" i="2"/>
  <c r="E55" i="1"/>
  <c r="D55" i="1" s="1"/>
  <c r="E62" i="1"/>
  <c r="D62" i="1" s="1"/>
  <c r="E26" i="2"/>
  <c r="E35" i="2"/>
  <c r="E23" i="3"/>
  <c r="E54" i="1"/>
  <c r="D54" i="1" s="1"/>
  <c r="E63" i="1"/>
  <c r="D63" i="1" s="1"/>
  <c r="E64" i="1"/>
  <c r="D64" i="1" s="1"/>
  <c r="E45" i="5"/>
  <c r="D45" i="5" s="1"/>
  <c r="E44" i="2"/>
  <c r="E45" i="2"/>
  <c r="G28" i="3" l="1"/>
  <c r="G27" i="3"/>
  <c r="K51" i="5"/>
  <c r="J48" i="5"/>
  <c r="J51" i="5"/>
  <c r="H29" i="3"/>
  <c r="I29" i="3"/>
  <c r="G26" i="3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39" i="4"/>
  <c r="M39" i="4"/>
  <c r="K39" i="4"/>
  <c r="J39" i="4"/>
  <c r="H39" i="4"/>
  <c r="I39" i="4"/>
  <c r="F39" i="4"/>
  <c r="G39" i="4"/>
  <c r="I30" i="4"/>
  <c r="H30" i="4"/>
  <c r="G30" i="4"/>
  <c r="F30" i="4"/>
  <c r="E43" i="4"/>
  <c r="D25" i="4"/>
  <c r="M38" i="3"/>
  <c r="L38" i="3"/>
  <c r="K38" i="3"/>
  <c r="J38" i="3"/>
  <c r="H38" i="3"/>
  <c r="I38" i="3"/>
  <c r="G38" i="3"/>
  <c r="F38" i="3"/>
  <c r="D60" i="5"/>
  <c r="E51" i="5"/>
  <c r="E64" i="5"/>
  <c r="D34" i="4"/>
  <c r="E29" i="3"/>
  <c r="E38" i="3"/>
  <c r="E42" i="3"/>
  <c r="D29" i="3"/>
  <c r="D42" i="3"/>
  <c r="M42" i="2"/>
  <c r="L42" i="2"/>
  <c r="J42" i="2"/>
  <c r="K42" i="2"/>
  <c r="H42" i="2"/>
  <c r="I42" i="2"/>
  <c r="G33" i="2"/>
  <c r="F33" i="2"/>
  <c r="E37" i="2"/>
  <c r="D37" i="2"/>
  <c r="D33" i="2"/>
  <c r="E28" i="2"/>
  <c r="D42" i="2"/>
  <c r="D28" i="2"/>
  <c r="F61" i="1"/>
  <c r="G61" i="1"/>
  <c r="F49" i="1"/>
  <c r="F52" i="1" s="1"/>
  <c r="G52" i="1"/>
  <c r="D56" i="1"/>
  <c r="D65" i="1"/>
  <c r="D24" i="3"/>
  <c r="D39" i="4"/>
  <c r="E60" i="5"/>
  <c r="E24" i="3"/>
  <c r="D38" i="3"/>
  <c r="E33" i="3"/>
  <c r="D33" i="3"/>
  <c r="D52" i="5"/>
  <c r="D55" i="5" s="1"/>
  <c r="E33" i="2"/>
  <c r="D43" i="4"/>
  <c r="E42" i="2"/>
  <c r="E39" i="4"/>
  <c r="E56" i="1"/>
  <c r="D61" i="1"/>
  <c r="E46" i="2"/>
  <c r="E34" i="4"/>
  <c r="E65" i="1"/>
  <c r="E30" i="4"/>
  <c r="E52" i="1"/>
  <c r="D30" i="4"/>
  <c r="E25" i="4"/>
  <c r="E61" i="1"/>
  <c r="D46" i="2"/>
  <c r="E46" i="5"/>
  <c r="D46" i="5"/>
  <c r="D52" i="1"/>
  <c r="G29" i="3" l="1"/>
  <c r="F29" i="3"/>
  <c r="E47" i="1"/>
</calcChain>
</file>

<file path=xl/sharedStrings.xml><?xml version="1.0" encoding="utf-8"?>
<sst xmlns="http://schemas.openxmlformats.org/spreadsheetml/2006/main" count="2287" uniqueCount="1435">
  <si>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</si>
  <si>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</si>
  <si>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</si>
  <si>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</si>
  <si>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</si>
  <si>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</si>
  <si>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</si>
  <si>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</si>
  <si>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</si>
  <si>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</si>
  <si>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</si>
  <si>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</si>
  <si>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</si>
  <si>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</si>
  <si>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</si>
  <si>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</si>
  <si>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</si>
  <si>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</si>
  <si>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</si>
  <si>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</si>
  <si>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</si>
  <si>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</si>
  <si>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</si>
  <si>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</si>
  <si>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</si>
  <si>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</si>
  <si>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</si>
  <si>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</si>
  <si>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</si>
  <si>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</si>
  <si>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</si>
  <si>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</si>
  <si>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</si>
  <si>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</si>
  <si>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</si>
  <si>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</si>
  <si>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</si>
  <si>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</si>
  <si>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</si>
  <si>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</si>
  <si>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</si>
  <si>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</si>
  <si>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</si>
  <si>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</si>
  <si>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</si>
  <si>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</si>
  <si>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</si>
  <si>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</si>
  <si>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</si>
  <si>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</si>
  <si>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</si>
  <si>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</si>
  <si>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</si>
  <si>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</si>
  <si>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</si>
  <si>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</si>
  <si>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</si>
  <si>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</si>
  <si>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</si>
  <si>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</si>
  <si>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</si>
  <si>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</si>
  <si>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</si>
  <si>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</si>
  <si>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</si>
  <si>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</si>
  <si>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</si>
  <si>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</si>
  <si>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</si>
  <si>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</si>
  <si>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</si>
  <si>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</si>
  <si>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</si>
  <si>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</si>
  <si>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</si>
  <si>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</si>
  <si>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</si>
  <si>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</si>
  <si>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</si>
  <si>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</si>
  <si>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</si>
  <si>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</si>
  <si>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</si>
  <si>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</si>
  <si>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</si>
  <si>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</si>
  <si>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</si>
  <si>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</si>
  <si>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</si>
  <si>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</si>
  <si>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</si>
  <si>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</si>
  <si>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</si>
  <si>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</si>
  <si>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</si>
  <si>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</si>
  <si>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</si>
  <si>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</si>
  <si>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</si>
  <si>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</si>
  <si>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</si>
  <si>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</si>
  <si>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</si>
  <si>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</si>
  <si>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</si>
  <si>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</si>
  <si>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</si>
  <si>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</si>
  <si>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</si>
  <si>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</si>
  <si>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</si>
  <si>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</si>
  <si>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</si>
  <si>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</si>
  <si>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</si>
  <si>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</si>
  <si>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</si>
  <si>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</si>
  <si>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</si>
  <si>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</si>
  <si>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</si>
  <si>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</si>
  <si>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</si>
  <si>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</si>
  <si>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</si>
  <si>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</si>
  <si>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</si>
  <si>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</si>
  <si>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</si>
  <si>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</si>
  <si>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</si>
  <si>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</si>
  <si>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</si>
  <si>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</si>
  <si>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</si>
  <si>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</si>
  <si>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</si>
  <si>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</si>
  <si>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</si>
  <si>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</si>
  <si>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</si>
  <si>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</si>
  <si>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</si>
  <si>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</si>
  <si>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</si>
  <si>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</si>
  <si>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</si>
  <si>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</si>
  <si>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</si>
  <si>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</si>
  <si>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</si>
  <si>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</si>
  <si>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</si>
  <si>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</si>
  <si>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</si>
  <si>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</si>
  <si>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</si>
  <si>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</si>
  <si>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</si>
  <si>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</si>
  <si>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</si>
  <si>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</si>
  <si>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</si>
  <si>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</si>
  <si>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</si>
  <si>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</si>
  <si>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</si>
  <si>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</si>
  <si>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</si>
  <si>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</si>
  <si>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</si>
  <si>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</si>
  <si>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</si>
  <si>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</si>
  <si>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</si>
  <si>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</si>
  <si>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</si>
  <si>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</si>
  <si>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</si>
  <si>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</si>
  <si>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</si>
  <si>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</si>
  <si>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</si>
  <si>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</si>
  <si>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</si>
  <si>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</si>
  <si>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</si>
  <si>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</si>
  <si>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</si>
  <si>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</si>
  <si>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</si>
  <si>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</si>
  <si>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</si>
  <si>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</si>
  <si>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</si>
  <si>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</si>
  <si>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</si>
  <si>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</si>
  <si>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</si>
  <si>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</si>
  <si>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</si>
  <si>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</si>
  <si>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</si>
  <si>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</si>
  <si>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</si>
  <si>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</si>
  <si>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</si>
  <si>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</si>
  <si>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</si>
  <si>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</si>
  <si>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</si>
  <si>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</si>
  <si>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</si>
  <si>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</si>
  <si>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</si>
  <si>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</si>
  <si>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</si>
  <si>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</si>
  <si>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</si>
  <si>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</si>
  <si>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</si>
  <si>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</si>
  <si>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</si>
  <si>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</si>
  <si>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</si>
  <si>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</si>
  <si>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</si>
  <si>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</si>
  <si>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</si>
  <si>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</si>
  <si>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</si>
  <si>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</si>
  <si>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</si>
  <si>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</si>
  <si>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</si>
  <si>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</si>
  <si>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</si>
  <si>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</si>
  <si>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</si>
  <si>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</si>
  <si>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</si>
  <si>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</si>
  <si>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</si>
  <si>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</si>
  <si>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</si>
  <si>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</si>
  <si>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</si>
  <si>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</si>
  <si>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</si>
  <si>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</si>
  <si>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</si>
  <si>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</si>
  <si>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</si>
  <si>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</si>
  <si>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</si>
  <si>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</si>
  <si>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</si>
  <si>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</si>
  <si>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</si>
  <si>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</si>
  <si>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</si>
  <si>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</si>
  <si>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</si>
  <si>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</si>
  <si>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</si>
  <si>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</si>
  <si>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</si>
  <si>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</si>
  <si>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</si>
  <si>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</si>
  <si>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</si>
  <si>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</si>
  <si>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</si>
  <si>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</si>
  <si>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</si>
  <si>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</si>
  <si>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</si>
  <si>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</si>
  <si>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</si>
  <si>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</si>
  <si>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</si>
  <si>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</si>
  <si>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</si>
  <si>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</si>
  <si>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</si>
  <si>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</si>
  <si>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</si>
  <si>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</si>
  <si>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</si>
  <si>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</si>
  <si>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</si>
  <si>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</si>
  <si>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</si>
  <si>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</si>
  <si>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</si>
  <si>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</si>
  <si>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</si>
  <si>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</si>
  <si>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</si>
  <si>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</si>
  <si>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</si>
  <si>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</si>
  <si>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</si>
  <si>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</si>
  <si>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</si>
  <si>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</si>
  <si>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</si>
  <si>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</si>
  <si>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</si>
  <si>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</si>
  <si>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</si>
  <si>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</si>
  <si>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</si>
  <si>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</si>
  <si>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</si>
  <si>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</si>
  <si>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</si>
  <si>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</si>
  <si>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</si>
  <si>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</si>
  <si>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</si>
  <si>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</si>
  <si>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</si>
  <si>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</si>
  <si>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</si>
  <si>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</si>
  <si>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</si>
  <si>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</si>
  <si>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</si>
  <si>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</si>
  <si>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</si>
  <si>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</si>
  <si>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</si>
  <si>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</si>
  <si>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</si>
  <si>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</si>
  <si>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</si>
  <si>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</si>
  <si>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</si>
  <si>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</si>
  <si>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</si>
  <si>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</si>
  <si>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</si>
  <si>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</si>
  <si>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</si>
  <si>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</si>
  <si>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</si>
  <si>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</si>
  <si>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</si>
  <si>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</si>
  <si>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</si>
  <si>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</si>
  <si>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</si>
  <si>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</si>
  <si>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</si>
  <si>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</si>
  <si>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</si>
  <si>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</si>
  <si>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</si>
  <si>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</si>
  <si>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</si>
  <si>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</si>
  <si>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</si>
  <si>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</si>
  <si>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</si>
  <si>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</si>
  <si>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</si>
  <si>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</si>
  <si>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</si>
  <si>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</si>
  <si>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</si>
  <si>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</si>
  <si>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</si>
  <si>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</si>
  <si>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</si>
  <si>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</si>
  <si>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</si>
  <si>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</si>
  <si>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</si>
  <si>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</si>
  <si>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</si>
  <si>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</si>
  <si>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</si>
  <si>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</si>
  <si>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</si>
  <si>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</si>
  <si>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</si>
  <si>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</si>
  <si>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</si>
  <si>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</si>
  <si>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</si>
  <si>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</si>
  <si>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</si>
  <si>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</si>
  <si>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</si>
  <si>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</si>
  <si>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</si>
  <si>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</si>
  <si>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</si>
  <si>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</si>
  <si>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</si>
  <si>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</si>
  <si>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</si>
  <si>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</si>
  <si>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</si>
  <si>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</si>
  <si>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</si>
  <si>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</si>
  <si>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</si>
  <si>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</si>
  <si>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</si>
  <si>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</si>
  <si>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</si>
  <si>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</si>
  <si>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</si>
  <si>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</si>
  <si>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</si>
  <si>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</si>
  <si>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</si>
  <si>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</si>
  <si>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</si>
  <si>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</si>
  <si>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</si>
  <si>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</si>
  <si>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</si>
  <si>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</si>
  <si>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</si>
  <si>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</si>
  <si>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</si>
  <si>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</si>
  <si>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</si>
  <si>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</si>
  <si>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</si>
  <si>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</si>
  <si>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</si>
  <si>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</si>
  <si>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</si>
  <si>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</si>
  <si>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</si>
  <si>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</si>
  <si>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</si>
  <si>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</si>
  <si>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</si>
  <si>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</si>
  <si>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</si>
  <si>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</si>
  <si>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</si>
  <si>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</si>
  <si>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</si>
  <si>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</si>
  <si>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</si>
  <si>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</si>
  <si>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</si>
  <si>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</si>
  <si>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</si>
  <si>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</si>
  <si>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</si>
  <si>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</si>
  <si>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</si>
  <si>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</si>
  <si>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</si>
  <si>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</si>
  <si>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</si>
  <si>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</si>
  <si>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</si>
  <si>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</si>
  <si>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</si>
  <si>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</si>
  <si>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</si>
  <si>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</si>
  <si>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</si>
  <si>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</si>
  <si>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</si>
  <si>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</si>
  <si>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</si>
  <si>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</si>
  <si>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</si>
  <si>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</si>
  <si>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</si>
  <si>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</si>
  <si>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</si>
  <si>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</si>
  <si>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</si>
  <si>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</si>
  <si>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</si>
  <si>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</si>
  <si>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</si>
  <si>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</si>
  <si>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</si>
  <si>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</si>
  <si>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</si>
  <si>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</si>
  <si>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</si>
  <si>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</si>
  <si>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</si>
  <si>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</si>
  <si>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</si>
  <si>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</si>
  <si>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</si>
  <si>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</si>
  <si>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</si>
  <si>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</si>
  <si>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</si>
  <si>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</si>
  <si>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</si>
  <si>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</si>
  <si>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</si>
  <si>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</si>
  <si>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</si>
  <si>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</si>
  <si>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</si>
  <si>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</si>
  <si>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</si>
  <si>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</si>
  <si>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</si>
  <si>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</si>
  <si>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</si>
  <si>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</si>
  <si>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</si>
  <si>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</si>
  <si>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</si>
  <si>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</si>
  <si>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</si>
  <si>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</si>
  <si>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</si>
  <si>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</si>
  <si>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</si>
  <si>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</si>
  <si>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</si>
  <si>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</si>
  <si>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</si>
  <si>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</si>
  <si>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</si>
  <si>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</si>
  <si>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</si>
  <si>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</si>
  <si>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</si>
  <si>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</si>
  <si>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</si>
  <si>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</si>
  <si>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</si>
  <si>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</si>
  <si>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</si>
  <si>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</si>
  <si>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</si>
  <si>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</si>
  <si>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</si>
  <si>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</si>
  <si>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</si>
  <si>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</si>
  <si>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</si>
  <si>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</si>
  <si>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</si>
  <si>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</si>
  <si>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</si>
  <si>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</si>
  <si>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</si>
  <si>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</si>
  <si>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</si>
  <si>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</si>
  <si>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</si>
  <si>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</si>
  <si>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</si>
  <si>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</si>
  <si>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</si>
  <si>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</si>
  <si>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</si>
  <si>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</si>
  <si>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</si>
  <si>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</si>
  <si>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</si>
  <si>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</si>
  <si>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</si>
  <si>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</si>
  <si>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</si>
  <si>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</si>
  <si>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</si>
  <si>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</si>
  <si>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</si>
  <si>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</si>
  <si>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</si>
  <si>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</si>
  <si>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</si>
  <si>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</si>
  <si>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</si>
  <si>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</si>
  <si>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</si>
  <si>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</si>
  <si>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</si>
  <si>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</si>
  <si>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</si>
  <si>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</si>
  <si>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</si>
  <si>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</si>
  <si>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</si>
  <si>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</si>
  <si>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</si>
  <si>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</si>
  <si>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</si>
  <si>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</si>
  <si>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</si>
  <si>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</si>
  <si>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</si>
  <si>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</si>
  <si>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</si>
  <si>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</si>
  <si>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</si>
  <si>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</si>
  <si>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</si>
  <si>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</si>
  <si>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</si>
  <si>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</si>
  <si>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</si>
  <si>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</si>
  <si>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</si>
  <si>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</si>
  <si>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</si>
  <si>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</si>
  <si>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</si>
  <si>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</si>
  <si>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</si>
  <si>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</si>
  <si>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</si>
  <si>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</si>
  <si>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</si>
  <si>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</si>
  <si>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</si>
  <si>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</si>
  <si>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</si>
  <si>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</si>
  <si>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</si>
  <si>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</si>
  <si>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</si>
  <si>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</si>
  <si>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</si>
  <si>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</si>
  <si>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</si>
  <si>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</si>
  <si>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</si>
  <si>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</si>
  <si>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</si>
  <si>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</si>
  <si>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</si>
  <si>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</si>
  <si>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</si>
  <si>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</si>
  <si>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</si>
  <si>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</si>
  <si>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</si>
  <si>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</si>
  <si>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</si>
  <si>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</si>
  <si>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</si>
  <si>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</si>
  <si>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</si>
  <si>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</si>
  <si>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</si>
  <si>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</si>
  <si>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</si>
  <si>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</si>
  <si>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</si>
  <si>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</si>
  <si>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</si>
  <si>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</si>
  <si>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</si>
  <si>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</si>
  <si>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</si>
  <si>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</si>
  <si>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</si>
  <si>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</si>
  <si>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</si>
  <si>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</si>
  <si>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</si>
  <si>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</si>
  <si>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</si>
  <si>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</si>
  <si>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</si>
  <si>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</si>
  <si>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</si>
  <si>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</si>
  <si>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</si>
  <si>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</si>
  <si>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</si>
  <si>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</si>
  <si>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</si>
  <si>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</si>
  <si>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</si>
  <si>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</si>
  <si>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</si>
  <si>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</si>
  <si>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</si>
  <si>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</si>
  <si>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</si>
  <si>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</si>
  <si>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</si>
  <si>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</si>
  <si>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</si>
  <si>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</si>
  <si>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</si>
  <si>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</si>
  <si>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</si>
  <si>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</si>
  <si>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</si>
  <si>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</si>
  <si>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</si>
  <si>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</si>
  <si>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</si>
  <si>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</si>
  <si>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</si>
  <si>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</si>
  <si>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</si>
  <si>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</si>
  <si>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</si>
  <si>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</si>
  <si>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</si>
  <si>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</si>
  <si>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</si>
  <si>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</si>
  <si>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</si>
  <si>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</si>
  <si>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</si>
  <si>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</si>
  <si>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</si>
  <si>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</si>
  <si>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</si>
  <si>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</si>
  <si>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</si>
  <si>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</si>
  <si>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</si>
  <si>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</si>
  <si>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</si>
  <si>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</si>
  <si>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</si>
  <si>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</si>
  <si>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</si>
  <si>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</si>
  <si>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</si>
  <si>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</si>
  <si>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</si>
  <si>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</si>
  <si>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</si>
  <si>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</si>
  <si>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</si>
  <si>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</si>
  <si>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</si>
  <si>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</si>
  <si>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</si>
  <si>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</si>
  <si>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</si>
  <si>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</si>
  <si>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</si>
  <si>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</si>
  <si>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</si>
  <si>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</si>
  <si>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</si>
  <si>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</si>
  <si>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</si>
  <si>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</si>
  <si>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</si>
  <si>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</si>
  <si>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</si>
  <si>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</si>
  <si>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</si>
  <si>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</si>
  <si>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</si>
  <si>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</si>
  <si>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</si>
  <si>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</si>
  <si>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</si>
  <si>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</si>
  <si>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</si>
  <si>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</si>
  <si>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</si>
  <si>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</si>
  <si>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</si>
  <si>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</si>
  <si>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</si>
  <si>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</si>
  <si>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</si>
  <si>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</si>
  <si>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</si>
  <si>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</si>
  <si>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</si>
  <si>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</si>
  <si>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</si>
  <si>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</si>
  <si>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</si>
  <si>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</si>
  <si>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</si>
  <si>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</si>
  <si>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</si>
  <si>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</si>
  <si>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</si>
  <si>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</si>
  <si>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</si>
  <si>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</si>
  <si>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</si>
  <si>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</si>
  <si>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</si>
  <si>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</si>
  <si>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</si>
  <si>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</si>
  <si>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</si>
  <si>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</si>
  <si>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</si>
  <si>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</si>
  <si>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</si>
  <si>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</si>
  <si>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</si>
  <si>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</si>
  <si>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</si>
  <si>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</si>
  <si>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</si>
  <si>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</si>
  <si>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</si>
  <si>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</si>
  <si>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</si>
  <si>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</si>
  <si>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</si>
  <si>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</si>
  <si>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</si>
  <si>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</si>
  <si>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</si>
  <si>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</si>
  <si>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</si>
  <si>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</si>
  <si>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</si>
  <si>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</si>
  <si>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</si>
  <si>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</si>
  <si>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</si>
  <si>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</si>
  <si>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</si>
  <si>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</si>
  <si>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</si>
  <si>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</si>
  <si>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</si>
  <si>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</si>
  <si>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</si>
  <si>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</si>
  <si>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</si>
  <si>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</si>
  <si>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</si>
  <si>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</si>
  <si>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</si>
  <si>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</si>
  <si>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</si>
  <si>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</si>
  <si>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</si>
  <si>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</si>
  <si>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</si>
  <si>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</si>
  <si>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</si>
  <si>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</si>
  <si>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</si>
  <si>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</si>
  <si>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</si>
  <si>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</si>
  <si>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</si>
  <si>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</si>
  <si>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</si>
  <si>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</si>
  <si>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</si>
  <si>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</si>
  <si>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</si>
  <si>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</si>
  <si>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</si>
  <si>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</si>
  <si>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</si>
  <si>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</si>
  <si>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</si>
  <si>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</si>
  <si>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</si>
  <si>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</si>
  <si>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</si>
  <si>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</si>
  <si>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</si>
  <si>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</si>
  <si>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</si>
  <si>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</si>
  <si>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</si>
  <si>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</si>
  <si>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</si>
  <si>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</si>
  <si>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</si>
  <si>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</si>
  <si>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</si>
  <si>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</si>
  <si>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</si>
  <si>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</si>
  <si>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</si>
  <si>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</si>
  <si>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</si>
  <si>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</si>
  <si>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</si>
  <si>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</si>
  <si>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</si>
  <si>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</si>
  <si>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</si>
  <si>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</si>
  <si>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</si>
  <si>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</si>
  <si>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</si>
  <si>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</si>
  <si>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</si>
  <si>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</si>
  <si>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</si>
  <si>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</si>
  <si>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</si>
  <si>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</si>
  <si>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</si>
  <si>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</si>
  <si>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</si>
  <si>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</si>
  <si>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</si>
  <si>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</si>
  <si>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</si>
  <si>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</si>
  <si>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</si>
  <si>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</si>
  <si>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</si>
  <si>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</si>
  <si>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</si>
  <si>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</si>
  <si>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</si>
  <si>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</si>
  <si>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</si>
  <si>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</si>
  <si>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</si>
  <si>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</si>
  <si>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</si>
  <si>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</si>
  <si>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</si>
  <si>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</si>
  <si>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</si>
  <si>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</si>
  <si>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</si>
  <si>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</si>
  <si>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</si>
  <si>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</si>
  <si>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</si>
  <si>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</si>
  <si>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</si>
  <si>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</si>
  <si>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</si>
  <si>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</si>
  <si>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</si>
  <si>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</si>
  <si>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</si>
  <si>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</si>
  <si>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</si>
  <si>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</si>
  <si>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</si>
  <si>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</si>
  <si>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</si>
  <si>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</si>
  <si>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</si>
  <si>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</si>
  <si>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</si>
  <si>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</si>
  <si>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</si>
  <si>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</si>
  <si>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</si>
  <si>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</si>
  <si>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</si>
  <si>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</si>
  <si>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</si>
  <si>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</si>
  <si>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</si>
  <si>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</si>
  <si>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</si>
  <si>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</si>
  <si>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</si>
  <si>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</si>
  <si>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</si>
  <si>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</si>
  <si>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</si>
  <si>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</si>
  <si>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</si>
  <si>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</si>
  <si>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</si>
  <si>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</si>
  <si>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</si>
  <si>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</si>
  <si>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</si>
  <si>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</si>
  <si>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</si>
  <si>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</si>
  <si>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</si>
  <si>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</si>
  <si>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</si>
  <si>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</si>
  <si>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</si>
  <si>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</si>
  <si>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</si>
  <si>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</si>
  <si>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</si>
  <si>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</si>
  <si>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</si>
  <si>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</si>
  <si>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</si>
  <si>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</si>
  <si>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</si>
  <si>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</si>
  <si>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</si>
  <si>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</si>
  <si>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</si>
  <si>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</si>
  <si>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</si>
  <si>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</si>
  <si>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</si>
  <si>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</si>
  <si>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</si>
  <si>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</si>
  <si>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</si>
  <si>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</si>
  <si>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</si>
  <si>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</si>
  <si>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</si>
  <si>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</si>
  <si>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</si>
  <si>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</si>
  <si>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</si>
  <si>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</si>
  <si>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</si>
  <si>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</si>
  <si>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</si>
  <si>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</si>
  <si>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</si>
  <si>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</si>
  <si>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</si>
  <si>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</si>
  <si>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</si>
  <si>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</si>
  <si>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</si>
  <si>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</si>
  <si>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</si>
  <si>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</si>
  <si>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</si>
  <si>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</si>
  <si>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</si>
  <si>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</si>
  <si>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</si>
  <si>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</si>
  <si>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</si>
  <si>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</si>
  <si>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</si>
  <si>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</si>
  <si>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</si>
  <si>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</si>
  <si>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</si>
  <si>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</si>
  <si>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</si>
  <si>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</si>
  <si>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</si>
  <si>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</si>
  <si>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</si>
  <si>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</si>
  <si>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</si>
  <si>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</si>
  <si>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</si>
  <si>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</si>
  <si>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</si>
  <si>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</si>
  <si>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</si>
  <si>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</si>
  <si>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</si>
  <si>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</si>
  <si>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</si>
  <si>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</si>
  <si>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</si>
  <si>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</si>
  <si>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</si>
  <si>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</si>
  <si>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</si>
  <si>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</si>
  <si>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</si>
  <si>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</si>
  <si>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</si>
  <si>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</si>
  <si>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</si>
  <si>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</si>
  <si>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</si>
  <si>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</si>
  <si>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</si>
  <si>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</si>
  <si>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</si>
  <si>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</si>
  <si>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</si>
  <si>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</si>
  <si>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</si>
  <si>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</si>
  <si>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</si>
  <si>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</si>
  <si>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</si>
  <si>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</si>
  <si>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</si>
  <si>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</si>
  <si>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</si>
  <si>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</si>
  <si>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</si>
  <si>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</si>
  <si>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</si>
  <si>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</si>
  <si>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</si>
  <si>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</si>
  <si>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</si>
  <si>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</si>
  <si>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</si>
  <si>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</si>
  <si>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</si>
  <si>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</si>
  <si>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</si>
  <si>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</si>
  <si>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</si>
  <si>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</si>
  <si>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</si>
  <si>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</si>
  <si>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</si>
  <si>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</si>
  <si>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</si>
  <si>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</si>
  <si>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</si>
  <si>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</si>
  <si>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</si>
  <si>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</si>
  <si>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</si>
  <si>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</si>
  <si>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</si>
  <si>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</si>
  <si>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</si>
  <si>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</si>
  <si>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</si>
  <si>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</si>
  <si>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</si>
  <si>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</si>
  <si>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</si>
  <si>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</si>
  <si>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</si>
  <si>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</si>
  <si>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</si>
  <si>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</si>
  <si>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</si>
  <si>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</si>
  <si>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</si>
  <si>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</si>
  <si>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</si>
  <si>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</si>
  <si>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</si>
  <si>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</si>
  <si>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</si>
  <si>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</si>
  <si>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</si>
  <si>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</si>
  <si>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</si>
  <si>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</si>
  <si>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</si>
  <si>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</si>
  <si>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</si>
  <si>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</si>
  <si>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</si>
  <si>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</si>
  <si>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</si>
  <si>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</si>
  <si>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</si>
  <si>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</si>
  <si>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</si>
  <si>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</si>
  <si>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</si>
  <si>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</si>
  <si>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</si>
  <si>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</si>
  <si>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</si>
  <si>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</si>
  <si>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</si>
  <si>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</si>
  <si>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</si>
  <si>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</si>
  <si>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</si>
  <si>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</si>
  <si>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</si>
  <si>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</si>
  <si>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</si>
  <si>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</si>
  <si>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</si>
  <si>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</si>
  <si>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</si>
  <si>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</si>
  <si>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</si>
  <si>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</si>
  <si>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</si>
  <si>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</si>
  <si>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</si>
  <si>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</si>
  <si>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</si>
  <si>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</si>
  <si>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</si>
  <si>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</si>
  <si>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</si>
  <si>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</si>
  <si>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</si>
  <si>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</si>
  <si>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</si>
  <si>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</si>
  <si>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</si>
  <si>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</si>
  <si>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</si>
  <si>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</si>
  <si>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</si>
  <si>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</si>
  <si>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</si>
  <si>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</si>
  <si>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</si>
  <si>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</si>
  <si>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</si>
  <si>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</si>
  <si>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</si>
  <si>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</si>
  <si>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</si>
  <si>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</si>
  <si>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</si>
  <si>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</si>
  <si>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</si>
  <si>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</si>
  <si>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</si>
  <si>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</si>
  <si>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</si>
  <si>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</si>
  <si>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</si>
  <si>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</si>
  <si>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</si>
  <si>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</si>
  <si>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</si>
  <si>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</si>
  <si>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</si>
  <si>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</si>
  <si>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</si>
  <si>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</si>
  <si>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</si>
  <si>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</si>
  <si>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</si>
  <si>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</si>
  <si>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</si>
  <si>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</si>
  <si>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</si>
  <si>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</si>
  <si>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</si>
  <si>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</si>
  <si>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</si>
  <si>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</si>
  <si>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</si>
  <si>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</si>
  <si>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</si>
  <si>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</si>
  <si>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</si>
  <si>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</si>
  <si>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</si>
  <si>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</si>
  <si>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</si>
  <si>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</si>
  <si>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</si>
  <si>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</si>
  <si>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</si>
  <si>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</si>
  <si>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</si>
  <si>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</si>
  <si>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</si>
  <si>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</si>
  <si>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</si>
  <si>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</si>
  <si>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</si>
  <si>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</si>
  <si>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</si>
  <si>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</si>
  <si>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</si>
  <si>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</si>
  <si>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</si>
  <si>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</si>
  <si>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</si>
  <si>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</si>
  <si>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</si>
  <si>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</si>
  <si>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</si>
  <si>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</si>
  <si>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</si>
  <si>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</si>
  <si>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</si>
  <si>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</si>
  <si>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</si>
  <si>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</si>
  <si>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</si>
  <si>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</si>
  <si>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</si>
  <si>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</si>
  <si>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</si>
  <si>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</si>
  <si>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</si>
  <si>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</si>
  <si>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</si>
  <si>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</si>
  <si>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</si>
  <si>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</si>
  <si>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</si>
  <si>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</si>
  <si>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</si>
  <si>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</si>
  <si>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</si>
  <si>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</si>
  <si>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</si>
  <si>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</si>
  <si>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</si>
  <si>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</si>
  <si>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</si>
  <si>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</si>
  <si>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</si>
  <si>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</si>
  <si>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</si>
  <si>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</si>
  <si>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</si>
  <si>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</si>
  <si>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</si>
  <si>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</si>
  <si>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</si>
  <si>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</si>
  <si>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</si>
  <si>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</si>
  <si>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</si>
  <si>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</si>
  <si>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</si>
  <si>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</si>
  <si>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</si>
  <si>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</si>
  <si>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</si>
  <si>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</si>
  <si>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</si>
  <si>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</si>
  <si>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</si>
  <si>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</si>
  <si>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</si>
  <si>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</si>
  <si>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</si>
  <si>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</si>
  <si>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</si>
  <si>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</si>
  <si>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</si>
  <si>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</si>
  <si>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</si>
  <si>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</si>
  <si>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</si>
  <si>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</si>
  <si>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</si>
  <si>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</si>
  <si>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</si>
  <si>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</si>
  <si>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</si>
  <si>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</si>
  <si>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</si>
  <si>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</si>
  <si>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</si>
  <si>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</si>
  <si>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</si>
  <si>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</si>
  <si>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</si>
  <si>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</si>
  <si>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</si>
  <si>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</si>
  <si>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</si>
  <si>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</si>
  <si>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</si>
  <si>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</si>
  <si>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</si>
  <si>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</si>
  <si>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</si>
  <si>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</si>
  <si>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</si>
  <si>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</si>
  <si>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</si>
  <si>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</si>
  <si>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</si>
  <si>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</si>
  <si>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</si>
  <si>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</si>
  <si>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</si>
  <si>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</si>
  <si>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</si>
  <si>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</si>
  <si>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</si>
  <si>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</si>
  <si>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</si>
  <si>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</si>
  <si>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</si>
  <si>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</si>
  <si>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</si>
  <si>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</si>
  <si>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</si>
  <si>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</si>
  <si>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</si>
  <si>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</si>
  <si>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</si>
  <si>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</si>
  <si>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</si>
  <si>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</si>
  <si>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</si>
  <si>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</si>
  <si>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</si>
  <si>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</si>
  <si>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</si>
  <si>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</si>
  <si>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</si>
  <si>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</si>
  <si>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</si>
  <si>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Арыстанова Рамина</t>
  </si>
  <si>
    <t>Бакуменко Давид</t>
  </si>
  <si>
    <t xml:space="preserve">Берденов Мирас </t>
  </si>
  <si>
    <t>Бауырбек Дархан</t>
  </si>
  <si>
    <t>Гибнер Радмир</t>
  </si>
  <si>
    <t>Головенко Матвей</t>
  </si>
  <si>
    <t>Дейна Николь</t>
  </si>
  <si>
    <t xml:space="preserve">                                               Учебный год: 2024-2025 гг</t>
  </si>
  <si>
    <t>Группа: Младшая                                 Период: Стартовый                                               Сроки проведения: Сентябрь</t>
  </si>
  <si>
    <t>Бакуменко Артем</t>
  </si>
  <si>
    <t>Башенова Нарен</t>
  </si>
  <si>
    <t>Кенес Нариман</t>
  </si>
  <si>
    <t>2024-2025 гг</t>
  </si>
  <si>
    <r>
      <t xml:space="preserve">             </t>
    </r>
    <r>
      <rPr>
        <b/>
        <sz val="12"/>
        <color theme="1"/>
        <rFont val="Calibri"/>
        <family val="2"/>
        <charset val="204"/>
        <scheme val="minor"/>
      </rPr>
      <t>Учебный год:</t>
    </r>
  </si>
  <si>
    <t>Группа: Средняя</t>
  </si>
  <si>
    <t>Период: Стартовый</t>
  </si>
  <si>
    <t>Сроки проведения: Сентябрь</t>
  </si>
  <si>
    <t>Дмитриенко Арина</t>
  </si>
  <si>
    <t>Кенес Сулейман</t>
  </si>
  <si>
    <t>Берденов Аян</t>
  </si>
  <si>
    <t>Игнатенко София</t>
  </si>
  <si>
    <r>
      <t xml:space="preserve">                                            </t>
    </r>
    <r>
      <rPr>
        <b/>
        <sz val="12"/>
        <color theme="1"/>
        <rFont val="Calibri"/>
        <family val="2"/>
        <charset val="204"/>
        <scheme val="minor"/>
      </rPr>
      <t>Учебный год: 2024-2025гг</t>
    </r>
  </si>
  <si>
    <t xml:space="preserve">Группа: Старшая </t>
  </si>
  <si>
    <t>не понимает, не называет и не употребляет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</si>
</sst>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5"/>
  <sheetViews>
    <sheetView topLeftCell="CR1" workbookViewId="0">
      <selection activeCell="DQ41" sqref="DQ41"/>
    </sheetView>
  </sheetViews>
  <sheetFormatPr defaultRowHeight="14.4" x14ac:dyDescent="0.3"/>
  <cols>
    <col min="2" max="2" width="18.33203125" customWidth="1"/>
  </cols>
  <sheetData>
    <row r="1" spans="1:119" ht="15.6" x14ac:dyDescent="0.3">
      <c r="A1" s="6" t="s">
        <v>786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2" customHeight="1" x14ac:dyDescent="0.3">
      <c r="A2" s="104" t="s">
        <v>787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29" t="s">
        <v>1402</v>
      </c>
      <c r="DN2" s="129"/>
    </row>
    <row r="3" spans="1:119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3">
      <c r="A4" s="89" t="s">
        <v>0</v>
      </c>
      <c r="B4" s="89" t="s">
        <v>170</v>
      </c>
      <c r="C4" s="123" t="s">
        <v>319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5"/>
      <c r="X4" s="116" t="s">
        <v>321</v>
      </c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8"/>
      <c r="BH4" s="100" t="s">
        <v>870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16" t="s">
        <v>324</v>
      </c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8"/>
      <c r="DA4" s="112" t="s">
        <v>326</v>
      </c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13"/>
    </row>
    <row r="5" spans="1:119" ht="15.6" customHeight="1" x14ac:dyDescent="0.3">
      <c r="A5" s="89"/>
      <c r="B5" s="89"/>
      <c r="C5" s="94" t="s">
        <v>320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1"/>
      <c r="X5" s="101" t="s">
        <v>322</v>
      </c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3"/>
      <c r="AS5" s="126" t="s">
        <v>323</v>
      </c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8"/>
      <c r="BH5" s="138" t="s">
        <v>32</v>
      </c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14" t="s">
        <v>325</v>
      </c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21" t="s">
        <v>43</v>
      </c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35" t="s">
        <v>327</v>
      </c>
      <c r="DB5" s="136"/>
      <c r="DC5" s="136"/>
      <c r="DD5" s="136"/>
      <c r="DE5" s="136"/>
      <c r="DF5" s="136"/>
      <c r="DG5" s="136"/>
      <c r="DH5" s="136"/>
      <c r="DI5" s="136"/>
      <c r="DJ5" s="136"/>
      <c r="DK5" s="136"/>
      <c r="DL5" s="136"/>
      <c r="DM5" s="136"/>
      <c r="DN5" s="136"/>
      <c r="DO5" s="137"/>
    </row>
    <row r="6" spans="1:119" ht="15" customHeight="1" x14ac:dyDescent="0.3">
      <c r="A6" s="89"/>
      <c r="B6" s="89"/>
      <c r="C6" s="116" t="s">
        <v>793</v>
      </c>
      <c r="D6" s="117"/>
      <c r="E6" s="117"/>
      <c r="F6" s="117"/>
      <c r="G6" s="117"/>
      <c r="H6" s="117"/>
      <c r="I6" s="117"/>
      <c r="J6" s="117"/>
      <c r="K6" s="117"/>
      <c r="L6" s="100" t="s">
        <v>810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99" t="s">
        <v>793</v>
      </c>
      <c r="Y6" s="99"/>
      <c r="Z6" s="99"/>
      <c r="AA6" s="99"/>
      <c r="AB6" s="99"/>
      <c r="AC6" s="99"/>
      <c r="AD6" s="99"/>
      <c r="AE6" s="99"/>
      <c r="AF6" s="99"/>
      <c r="AG6" s="100" t="s">
        <v>810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99" t="s">
        <v>793</v>
      </c>
      <c r="AT6" s="99"/>
      <c r="AU6" s="99"/>
      <c r="AV6" s="99"/>
      <c r="AW6" s="99"/>
      <c r="AX6" s="99"/>
      <c r="AY6" s="100" t="s">
        <v>810</v>
      </c>
      <c r="AZ6" s="100"/>
      <c r="BA6" s="100"/>
      <c r="BB6" s="100"/>
      <c r="BC6" s="100"/>
      <c r="BD6" s="100"/>
      <c r="BE6" s="100"/>
      <c r="BF6" s="100"/>
      <c r="BG6" s="100"/>
      <c r="BH6" s="99" t="s">
        <v>793</v>
      </c>
      <c r="BI6" s="99"/>
      <c r="BJ6" s="99"/>
      <c r="BK6" s="99"/>
      <c r="BL6" s="99"/>
      <c r="BM6" s="99"/>
      <c r="BN6" s="100" t="s">
        <v>810</v>
      </c>
      <c r="BO6" s="100"/>
      <c r="BP6" s="100"/>
      <c r="BQ6" s="100"/>
      <c r="BR6" s="100"/>
      <c r="BS6" s="100"/>
      <c r="BT6" s="100"/>
      <c r="BU6" s="100"/>
      <c r="BV6" s="100"/>
      <c r="BW6" s="99" t="s">
        <v>793</v>
      </c>
      <c r="BX6" s="99"/>
      <c r="BY6" s="99"/>
      <c r="BZ6" s="99"/>
      <c r="CA6" s="99"/>
      <c r="CB6" s="99"/>
      <c r="CC6" s="100" t="s">
        <v>810</v>
      </c>
      <c r="CD6" s="100"/>
      <c r="CE6" s="100"/>
      <c r="CF6" s="100"/>
      <c r="CG6" s="100"/>
      <c r="CH6" s="100"/>
      <c r="CI6" s="119" t="s">
        <v>793</v>
      </c>
      <c r="CJ6" s="120"/>
      <c r="CK6" s="120"/>
      <c r="CL6" s="120"/>
      <c r="CM6" s="120"/>
      <c r="CN6" s="120"/>
      <c r="CO6" s="120"/>
      <c r="CP6" s="120"/>
      <c r="CQ6" s="120"/>
      <c r="CR6" s="117" t="s">
        <v>810</v>
      </c>
      <c r="CS6" s="117"/>
      <c r="CT6" s="117"/>
      <c r="CU6" s="117"/>
      <c r="CV6" s="117"/>
      <c r="CW6" s="117"/>
      <c r="CX6" s="117"/>
      <c r="CY6" s="117"/>
      <c r="CZ6" s="118"/>
      <c r="DA6" s="119" t="s">
        <v>793</v>
      </c>
      <c r="DB6" s="120"/>
      <c r="DC6" s="120"/>
      <c r="DD6" s="120"/>
      <c r="DE6" s="120"/>
      <c r="DF6" s="131"/>
      <c r="DG6" s="132" t="s">
        <v>810</v>
      </c>
      <c r="DH6" s="133"/>
      <c r="DI6" s="133"/>
      <c r="DJ6" s="133"/>
      <c r="DK6" s="133"/>
      <c r="DL6" s="133"/>
      <c r="DM6" s="133"/>
      <c r="DN6" s="133"/>
      <c r="DO6" s="134"/>
    </row>
    <row r="7" spans="1:119" ht="10.199999999999999" hidden="1" customHeight="1" x14ac:dyDescent="0.3">
      <c r="A7" s="89"/>
      <c r="B7" s="89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3">
      <c r="A8" s="89"/>
      <c r="B8" s="89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3">
      <c r="A9" s="89"/>
      <c r="B9" s="8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3">
      <c r="A10" s="89"/>
      <c r="B10" s="8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3">
      <c r="A11" s="89"/>
      <c r="B11" s="89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3">
      <c r="A12" s="89"/>
      <c r="B12" s="89"/>
      <c r="C12" s="91" t="s">
        <v>13</v>
      </c>
      <c r="D12" s="92" t="s">
        <v>2</v>
      </c>
      <c r="E12" s="92" t="s">
        <v>3</v>
      </c>
      <c r="F12" s="92" t="s">
        <v>17</v>
      </c>
      <c r="G12" s="92" t="s">
        <v>4</v>
      </c>
      <c r="H12" s="92" t="s">
        <v>5</v>
      </c>
      <c r="I12" s="92" t="s">
        <v>14</v>
      </c>
      <c r="J12" s="92" t="s">
        <v>6</v>
      </c>
      <c r="K12" s="92" t="s">
        <v>7</v>
      </c>
      <c r="L12" s="92" t="s">
        <v>18</v>
      </c>
      <c r="M12" s="92" t="s">
        <v>6</v>
      </c>
      <c r="N12" s="92" t="s">
        <v>7</v>
      </c>
      <c r="O12" s="92" t="s">
        <v>15</v>
      </c>
      <c r="P12" s="92" t="s">
        <v>8</v>
      </c>
      <c r="Q12" s="92" t="s">
        <v>1</v>
      </c>
      <c r="R12" s="92" t="s">
        <v>16</v>
      </c>
      <c r="S12" s="92" t="s">
        <v>3</v>
      </c>
      <c r="T12" s="92" t="s">
        <v>9</v>
      </c>
      <c r="U12" s="92" t="s">
        <v>19</v>
      </c>
      <c r="V12" s="92" t="s">
        <v>3</v>
      </c>
      <c r="W12" s="92" t="s">
        <v>9</v>
      </c>
      <c r="X12" s="92" t="s">
        <v>20</v>
      </c>
      <c r="Y12" s="92"/>
      <c r="Z12" s="92"/>
      <c r="AA12" s="94" t="s">
        <v>21</v>
      </c>
      <c r="AB12" s="95"/>
      <c r="AC12" s="91"/>
      <c r="AD12" s="94" t="s">
        <v>22</v>
      </c>
      <c r="AE12" s="95"/>
      <c r="AF12" s="91"/>
      <c r="AG12" s="92" t="s">
        <v>23</v>
      </c>
      <c r="AH12" s="92"/>
      <c r="AI12" s="92"/>
      <c r="AJ12" s="92" t="s">
        <v>24</v>
      </c>
      <c r="AK12" s="92"/>
      <c r="AL12" s="92"/>
      <c r="AM12" s="92" t="s">
        <v>25</v>
      </c>
      <c r="AN12" s="92"/>
      <c r="AO12" s="92"/>
      <c r="AP12" s="93" t="s">
        <v>26</v>
      </c>
      <c r="AQ12" s="93"/>
      <c r="AR12" s="93"/>
      <c r="AS12" s="92" t="s">
        <v>27</v>
      </c>
      <c r="AT12" s="92"/>
      <c r="AU12" s="92"/>
      <c r="AV12" s="92" t="s">
        <v>28</v>
      </c>
      <c r="AW12" s="92"/>
      <c r="AX12" s="92"/>
      <c r="AY12" s="93" t="s">
        <v>29</v>
      </c>
      <c r="AZ12" s="93"/>
      <c r="BA12" s="93"/>
      <c r="BB12" s="92" t="s">
        <v>30</v>
      </c>
      <c r="BC12" s="92"/>
      <c r="BD12" s="92"/>
      <c r="BE12" s="92" t="s">
        <v>31</v>
      </c>
      <c r="BF12" s="92"/>
      <c r="BG12" s="92"/>
      <c r="BH12" s="96" t="s">
        <v>172</v>
      </c>
      <c r="BI12" s="97"/>
      <c r="BJ12" s="98"/>
      <c r="BK12" s="96" t="s">
        <v>173</v>
      </c>
      <c r="BL12" s="97"/>
      <c r="BM12" s="98"/>
      <c r="BN12" s="96" t="s">
        <v>174</v>
      </c>
      <c r="BO12" s="97"/>
      <c r="BP12" s="98"/>
      <c r="BQ12" s="93" t="s">
        <v>175</v>
      </c>
      <c r="BR12" s="93"/>
      <c r="BS12" s="93"/>
      <c r="BT12" s="93" t="s">
        <v>176</v>
      </c>
      <c r="BU12" s="93"/>
      <c r="BV12" s="93"/>
      <c r="BW12" s="93" t="s">
        <v>33</v>
      </c>
      <c r="BX12" s="93"/>
      <c r="BY12" s="93"/>
      <c r="BZ12" s="93" t="s">
        <v>34</v>
      </c>
      <c r="CA12" s="93"/>
      <c r="CB12" s="93"/>
      <c r="CC12" s="93" t="s">
        <v>35</v>
      </c>
      <c r="CD12" s="93"/>
      <c r="CE12" s="93"/>
      <c r="CF12" s="93" t="s">
        <v>36</v>
      </c>
      <c r="CG12" s="93"/>
      <c r="CH12" s="93"/>
      <c r="CI12" s="93" t="s">
        <v>37</v>
      </c>
      <c r="CJ12" s="93"/>
      <c r="CK12" s="93"/>
      <c r="CL12" s="93" t="s">
        <v>38</v>
      </c>
      <c r="CM12" s="93"/>
      <c r="CN12" s="93"/>
      <c r="CO12" s="93" t="s">
        <v>39</v>
      </c>
      <c r="CP12" s="93"/>
      <c r="CQ12" s="93"/>
      <c r="CR12" s="93" t="s">
        <v>40</v>
      </c>
      <c r="CS12" s="93"/>
      <c r="CT12" s="93"/>
      <c r="CU12" s="93" t="s">
        <v>41</v>
      </c>
      <c r="CV12" s="93"/>
      <c r="CW12" s="93"/>
      <c r="CX12" s="93" t="s">
        <v>42</v>
      </c>
      <c r="CY12" s="93"/>
      <c r="CZ12" s="93"/>
      <c r="DA12" s="93" t="s">
        <v>177</v>
      </c>
      <c r="DB12" s="93"/>
      <c r="DC12" s="93"/>
      <c r="DD12" s="93" t="s">
        <v>178</v>
      </c>
      <c r="DE12" s="93"/>
      <c r="DF12" s="93"/>
      <c r="DG12" s="93" t="s">
        <v>179</v>
      </c>
      <c r="DH12" s="93"/>
      <c r="DI12" s="93"/>
      <c r="DJ12" s="93" t="s">
        <v>180</v>
      </c>
      <c r="DK12" s="93"/>
      <c r="DL12" s="93"/>
      <c r="DM12" s="93" t="s">
        <v>181</v>
      </c>
      <c r="DN12" s="93"/>
      <c r="DO12" s="93"/>
    </row>
    <row r="13" spans="1:119" ht="56.25" customHeight="1" x14ac:dyDescent="0.3">
      <c r="A13" s="89"/>
      <c r="B13" s="90"/>
      <c r="C13" s="88" t="s">
        <v>792</v>
      </c>
      <c r="D13" s="88"/>
      <c r="E13" s="88"/>
      <c r="F13" s="88" t="s">
        <v>1390</v>
      </c>
      <c r="G13" s="88"/>
      <c r="H13" s="88"/>
      <c r="I13" s="88" t="s">
        <v>187</v>
      </c>
      <c r="J13" s="88"/>
      <c r="K13" s="88"/>
      <c r="L13" s="86" t="s">
        <v>796</v>
      </c>
      <c r="M13" s="86"/>
      <c r="N13" s="86"/>
      <c r="O13" s="86" t="s">
        <v>797</v>
      </c>
      <c r="P13" s="86"/>
      <c r="Q13" s="86"/>
      <c r="R13" s="86" t="s">
        <v>800</v>
      </c>
      <c r="S13" s="86"/>
      <c r="T13" s="86"/>
      <c r="U13" s="86" t="s">
        <v>802</v>
      </c>
      <c r="V13" s="86"/>
      <c r="W13" s="86"/>
      <c r="X13" s="86" t="s">
        <v>803</v>
      </c>
      <c r="Y13" s="86"/>
      <c r="Z13" s="86"/>
      <c r="AA13" s="87" t="s">
        <v>805</v>
      </c>
      <c r="AB13" s="87"/>
      <c r="AC13" s="87"/>
      <c r="AD13" s="86" t="s">
        <v>806</v>
      </c>
      <c r="AE13" s="86"/>
      <c r="AF13" s="86"/>
      <c r="AG13" s="87" t="s">
        <v>811</v>
      </c>
      <c r="AH13" s="87"/>
      <c r="AI13" s="87"/>
      <c r="AJ13" s="86" t="s">
        <v>813</v>
      </c>
      <c r="AK13" s="86"/>
      <c r="AL13" s="86"/>
      <c r="AM13" s="86" t="s">
        <v>817</v>
      </c>
      <c r="AN13" s="86"/>
      <c r="AO13" s="86"/>
      <c r="AP13" s="86" t="s">
        <v>820</v>
      </c>
      <c r="AQ13" s="86"/>
      <c r="AR13" s="86"/>
      <c r="AS13" s="86" t="s">
        <v>823</v>
      </c>
      <c r="AT13" s="86"/>
      <c r="AU13" s="86"/>
      <c r="AV13" s="86" t="s">
        <v>824</v>
      </c>
      <c r="AW13" s="86"/>
      <c r="AX13" s="86"/>
      <c r="AY13" s="86" t="s">
        <v>826</v>
      </c>
      <c r="AZ13" s="86"/>
      <c r="BA13" s="86"/>
      <c r="BB13" s="86" t="s">
        <v>213</v>
      </c>
      <c r="BC13" s="86"/>
      <c r="BD13" s="86"/>
      <c r="BE13" s="86" t="s">
        <v>829</v>
      </c>
      <c r="BF13" s="86"/>
      <c r="BG13" s="86"/>
      <c r="BH13" s="86" t="s">
        <v>215</v>
      </c>
      <c r="BI13" s="86"/>
      <c r="BJ13" s="86"/>
      <c r="BK13" s="87" t="s">
        <v>831</v>
      </c>
      <c r="BL13" s="87"/>
      <c r="BM13" s="87"/>
      <c r="BN13" s="86" t="s">
        <v>834</v>
      </c>
      <c r="BO13" s="86"/>
      <c r="BP13" s="86"/>
      <c r="BQ13" s="88" t="s">
        <v>219</v>
      </c>
      <c r="BR13" s="88"/>
      <c r="BS13" s="88"/>
      <c r="BT13" s="86" t="s">
        <v>224</v>
      </c>
      <c r="BU13" s="86"/>
      <c r="BV13" s="86"/>
      <c r="BW13" s="86" t="s">
        <v>837</v>
      </c>
      <c r="BX13" s="86"/>
      <c r="BY13" s="86"/>
      <c r="BZ13" s="86" t="s">
        <v>839</v>
      </c>
      <c r="CA13" s="86"/>
      <c r="CB13" s="86"/>
      <c r="CC13" s="86" t="s">
        <v>840</v>
      </c>
      <c r="CD13" s="86"/>
      <c r="CE13" s="86"/>
      <c r="CF13" s="86" t="s">
        <v>844</v>
      </c>
      <c r="CG13" s="86"/>
      <c r="CH13" s="86"/>
      <c r="CI13" s="86" t="s">
        <v>848</v>
      </c>
      <c r="CJ13" s="86"/>
      <c r="CK13" s="86"/>
      <c r="CL13" s="86" t="s">
        <v>851</v>
      </c>
      <c r="CM13" s="86"/>
      <c r="CN13" s="86"/>
      <c r="CO13" s="86" t="s">
        <v>852</v>
      </c>
      <c r="CP13" s="86"/>
      <c r="CQ13" s="86"/>
      <c r="CR13" s="86" t="s">
        <v>853</v>
      </c>
      <c r="CS13" s="86"/>
      <c r="CT13" s="86"/>
      <c r="CU13" s="86" t="s">
        <v>854</v>
      </c>
      <c r="CV13" s="86"/>
      <c r="CW13" s="86"/>
      <c r="CX13" s="86" t="s">
        <v>855</v>
      </c>
      <c r="CY13" s="86"/>
      <c r="CZ13" s="86"/>
      <c r="DA13" s="86" t="s">
        <v>857</v>
      </c>
      <c r="DB13" s="86"/>
      <c r="DC13" s="86"/>
      <c r="DD13" s="86" t="s">
        <v>237</v>
      </c>
      <c r="DE13" s="86"/>
      <c r="DF13" s="86"/>
      <c r="DG13" s="86" t="s">
        <v>861</v>
      </c>
      <c r="DH13" s="86"/>
      <c r="DI13" s="86"/>
      <c r="DJ13" s="86" t="s">
        <v>241</v>
      </c>
      <c r="DK13" s="86"/>
      <c r="DL13" s="86"/>
      <c r="DM13" s="86" t="s">
        <v>243</v>
      </c>
      <c r="DN13" s="86"/>
      <c r="DO13" s="86"/>
    </row>
    <row r="14" spans="1:119" ht="154.5" customHeight="1" x14ac:dyDescent="0.3">
      <c r="A14" s="89"/>
      <c r="B14" s="90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794</v>
      </c>
      <c r="H14" s="30" t="s">
        <v>186</v>
      </c>
      <c r="I14" s="30" t="s">
        <v>795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798</v>
      </c>
      <c r="P14" s="61" t="s">
        <v>799</v>
      </c>
      <c r="Q14" s="61" t="s">
        <v>192</v>
      </c>
      <c r="R14" s="61" t="s">
        <v>801</v>
      </c>
      <c r="S14" s="61" t="s">
        <v>194</v>
      </c>
      <c r="T14" s="61" t="s">
        <v>192</v>
      </c>
      <c r="U14" s="61" t="s">
        <v>801</v>
      </c>
      <c r="V14" s="61" t="s">
        <v>615</v>
      </c>
      <c r="W14" s="61" t="s">
        <v>195</v>
      </c>
      <c r="X14" s="61" t="s">
        <v>196</v>
      </c>
      <c r="Y14" s="61" t="s">
        <v>197</v>
      </c>
      <c r="Z14" s="78" t="s">
        <v>804</v>
      </c>
      <c r="AA14" s="30" t="s">
        <v>200</v>
      </c>
      <c r="AB14" s="30" t="s">
        <v>201</v>
      </c>
      <c r="AC14" s="30" t="s">
        <v>204</v>
      </c>
      <c r="AD14" s="79" t="s">
        <v>809</v>
      </c>
      <c r="AE14" s="30" t="s">
        <v>807</v>
      </c>
      <c r="AF14" s="80" t="s">
        <v>808</v>
      </c>
      <c r="AG14" s="30" t="s">
        <v>485</v>
      </c>
      <c r="AH14" s="30" t="s">
        <v>812</v>
      </c>
      <c r="AI14" s="30" t="s">
        <v>199</v>
      </c>
      <c r="AJ14" s="79" t="s">
        <v>814</v>
      </c>
      <c r="AK14" s="61" t="s">
        <v>815</v>
      </c>
      <c r="AL14" s="61" t="s">
        <v>816</v>
      </c>
      <c r="AM14" s="61" t="s">
        <v>198</v>
      </c>
      <c r="AN14" s="61" t="s">
        <v>818</v>
      </c>
      <c r="AO14" s="61" t="s">
        <v>819</v>
      </c>
      <c r="AP14" s="61" t="s">
        <v>235</v>
      </c>
      <c r="AQ14" s="61" t="s">
        <v>821</v>
      </c>
      <c r="AR14" s="61" t="s">
        <v>822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825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827</v>
      </c>
      <c r="BD14" s="61" t="s">
        <v>828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830</v>
      </c>
      <c r="BJ14" s="78" t="s">
        <v>217</v>
      </c>
      <c r="BK14" s="30" t="s">
        <v>832</v>
      </c>
      <c r="BL14" s="30" t="s">
        <v>833</v>
      </c>
      <c r="BM14" s="30" t="s">
        <v>564</v>
      </c>
      <c r="BN14" s="79" t="s">
        <v>835</v>
      </c>
      <c r="BO14" s="61" t="s">
        <v>836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838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841</v>
      </c>
      <c r="CD14" s="61" t="s">
        <v>842</v>
      </c>
      <c r="CE14" s="61" t="s">
        <v>843</v>
      </c>
      <c r="CF14" s="61" t="s">
        <v>845</v>
      </c>
      <c r="CG14" s="61" t="s">
        <v>846</v>
      </c>
      <c r="CH14" s="61" t="s">
        <v>847</v>
      </c>
      <c r="CI14" s="61" t="s">
        <v>191</v>
      </c>
      <c r="CJ14" s="61" t="s">
        <v>238</v>
      </c>
      <c r="CK14" s="61" t="s">
        <v>192</v>
      </c>
      <c r="CL14" s="61" t="s">
        <v>849</v>
      </c>
      <c r="CM14" s="61" t="s">
        <v>850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856</v>
      </c>
      <c r="CZ14" s="61" t="s">
        <v>192</v>
      </c>
      <c r="DA14" s="61" t="s">
        <v>858</v>
      </c>
      <c r="DB14" s="61" t="s">
        <v>859</v>
      </c>
      <c r="DC14" s="61" t="s">
        <v>860</v>
      </c>
      <c r="DD14" s="61" t="s">
        <v>191</v>
      </c>
      <c r="DE14" s="61" t="s">
        <v>238</v>
      </c>
      <c r="DF14" s="61" t="s">
        <v>192</v>
      </c>
      <c r="DG14" s="61" t="s">
        <v>862</v>
      </c>
      <c r="DH14" s="61" t="s">
        <v>863</v>
      </c>
      <c r="DI14" s="61" t="s">
        <v>864</v>
      </c>
      <c r="DJ14" s="61" t="s">
        <v>865</v>
      </c>
      <c r="DK14" s="61" t="s">
        <v>866</v>
      </c>
      <c r="DL14" s="61" t="s">
        <v>867</v>
      </c>
      <c r="DM14" s="61" t="s">
        <v>244</v>
      </c>
      <c r="DN14" s="61" t="s">
        <v>868</v>
      </c>
      <c r="DO14" s="61" t="s">
        <v>869</v>
      </c>
    </row>
    <row r="15" spans="1:119" ht="15.6" x14ac:dyDescent="0.3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6" x14ac:dyDescent="0.3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6" x14ac:dyDescent="0.3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6" x14ac:dyDescent="0.3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6" x14ac:dyDescent="0.3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6" x14ac:dyDescent="0.3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6" x14ac:dyDescent="0.3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6" x14ac:dyDescent="0.3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6" x14ac:dyDescent="0.3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6" x14ac:dyDescent="0.3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6" x14ac:dyDescent="0.3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6" x14ac:dyDescent="0.3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6" x14ac:dyDescent="0.3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6" x14ac:dyDescent="0.3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6" x14ac:dyDescent="0.3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6" x14ac:dyDescent="0.3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6" x14ac:dyDescent="0.3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6" x14ac:dyDescent="0.3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6" x14ac:dyDescent="0.3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3">
      <c r="A40" s="82" t="s">
        <v>171</v>
      </c>
      <c r="B40" s="83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3">
      <c r="A41" s="84" t="s">
        <v>785</v>
      </c>
      <c r="B41" s="85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3">
      <c r="B42" s="11"/>
      <c r="C42" s="12"/>
    </row>
    <row r="43" spans="1:119" x14ac:dyDescent="0.3">
      <c r="B43" s="105" t="s">
        <v>1392</v>
      </c>
      <c r="C43" s="106"/>
      <c r="D43" s="106"/>
      <c r="E43" s="107"/>
      <c r="F43" s="46"/>
      <c r="G43" s="46"/>
    </row>
    <row r="44" spans="1:119" x14ac:dyDescent="0.3">
      <c r="B44" s="17" t="s">
        <v>754</v>
      </c>
      <c r="C44" s="17" t="s">
        <v>762</v>
      </c>
      <c r="D44" s="37">
        <f>E44/100*25</f>
        <v>0</v>
      </c>
      <c r="E44" s="38">
        <f>(C41+F41+I41+L41+O41+R41+U41)/7</f>
        <v>0</v>
      </c>
    </row>
    <row r="45" spans="1:119" x14ac:dyDescent="0.3">
      <c r="B45" s="4" t="s">
        <v>756</v>
      </c>
      <c r="C45" s="4" t="s">
        <v>762</v>
      </c>
      <c r="D45" s="3">
        <f>E45/100*25</f>
        <v>0</v>
      </c>
      <c r="E45" s="32">
        <f>(D41+G41+J41+M41+P41+S41+V41)/7</f>
        <v>0</v>
      </c>
    </row>
    <row r="46" spans="1:119" x14ac:dyDescent="0.3">
      <c r="B46" s="4" t="s">
        <v>757</v>
      </c>
      <c r="C46" s="4" t="s">
        <v>762</v>
      </c>
      <c r="D46" s="3">
        <f>E46/100*25</f>
        <v>0</v>
      </c>
      <c r="E46" s="32">
        <f>(E41+H41+K41+N41+Q41+T41+W41)/7</f>
        <v>0</v>
      </c>
    </row>
    <row r="47" spans="1:119" x14ac:dyDescent="0.3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3">
      <c r="B48" s="4"/>
      <c r="C48" s="4"/>
      <c r="D48" s="108" t="s">
        <v>322</v>
      </c>
      <c r="E48" s="108"/>
      <c r="F48" s="109" t="s">
        <v>1391</v>
      </c>
      <c r="G48" s="109"/>
    </row>
    <row r="49" spans="2:7" x14ac:dyDescent="0.3">
      <c r="B49" s="4" t="s">
        <v>754</v>
      </c>
      <c r="C49" s="4" t="s">
        <v>763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3">
      <c r="B50" s="4" t="s">
        <v>756</v>
      </c>
      <c r="C50" s="4" t="s">
        <v>763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3">
      <c r="B51" s="4" t="s">
        <v>757</v>
      </c>
      <c r="C51" s="4" t="s">
        <v>763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3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3">
      <c r="B53" s="4" t="s">
        <v>754</v>
      </c>
      <c r="C53" s="4" t="s">
        <v>764</v>
      </c>
      <c r="D53" s="3">
        <f>E53/100*25</f>
        <v>0</v>
      </c>
      <c r="E53" s="32">
        <f>(BH41+BK41+BN41+BQ41+BT41)/5</f>
        <v>0</v>
      </c>
    </row>
    <row r="54" spans="2:7" x14ac:dyDescent="0.3">
      <c r="B54" s="4" t="s">
        <v>756</v>
      </c>
      <c r="C54" s="4" t="s">
        <v>764</v>
      </c>
      <c r="D54" s="3">
        <f>E54/100*25</f>
        <v>0</v>
      </c>
      <c r="E54" s="32">
        <f>(BI41+BL41+BO41+BR41+BU41)/5</f>
        <v>0</v>
      </c>
    </row>
    <row r="55" spans="2:7" x14ac:dyDescent="0.3">
      <c r="B55" s="4" t="s">
        <v>757</v>
      </c>
      <c r="C55" s="4" t="s">
        <v>764</v>
      </c>
      <c r="D55" s="3">
        <f>E55/100*25</f>
        <v>0</v>
      </c>
      <c r="E55" s="32">
        <f>(BJ41+BM41+BP41+BS41+BV41)/5</f>
        <v>0</v>
      </c>
    </row>
    <row r="56" spans="2:7" x14ac:dyDescent="0.3">
      <c r="B56" s="4"/>
      <c r="C56" s="4"/>
      <c r="D56" s="33">
        <f>SUM(D53:D55)</f>
        <v>0</v>
      </c>
      <c r="E56" s="34">
        <f>SUM(E53:E55)</f>
        <v>0</v>
      </c>
    </row>
    <row r="57" spans="2:7" x14ac:dyDescent="0.3">
      <c r="B57" s="4"/>
      <c r="C57" s="4"/>
      <c r="D57" s="110" t="s">
        <v>325</v>
      </c>
      <c r="E57" s="111"/>
      <c r="F57" s="112" t="s">
        <v>43</v>
      </c>
      <c r="G57" s="113"/>
    </row>
    <row r="58" spans="2:7" x14ac:dyDescent="0.3">
      <c r="B58" s="4" t="s">
        <v>754</v>
      </c>
      <c r="C58" s="4" t="s">
        <v>765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3">
      <c r="B59" s="4" t="s">
        <v>756</v>
      </c>
      <c r="C59" s="4" t="s">
        <v>765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3">
      <c r="B60" s="4" t="s">
        <v>757</v>
      </c>
      <c r="C60" s="4" t="s">
        <v>765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3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3">
      <c r="B62" s="4" t="s">
        <v>754</v>
      </c>
      <c r="C62" s="4" t="s">
        <v>766</v>
      </c>
      <c r="D62" s="3">
        <f>E62/100*25</f>
        <v>0</v>
      </c>
      <c r="E62" s="32">
        <f>(DA41+DD41+DG41+DJ41+DM41)/5</f>
        <v>0</v>
      </c>
    </row>
    <row r="63" spans="2:7" x14ac:dyDescent="0.3">
      <c r="B63" s="4" t="s">
        <v>756</v>
      </c>
      <c r="C63" s="4" t="s">
        <v>766</v>
      </c>
      <c r="D63" s="3">
        <f>E63/100*25</f>
        <v>0</v>
      </c>
      <c r="E63" s="32">
        <f>(DB41+DE41+DH41+DK41+DN41)/5</f>
        <v>0</v>
      </c>
    </row>
    <row r="64" spans="2:7" x14ac:dyDescent="0.3">
      <c r="B64" s="4" t="s">
        <v>757</v>
      </c>
      <c r="C64" s="4" t="s">
        <v>766</v>
      </c>
      <c r="D64" s="3">
        <f>E64/100*25</f>
        <v>0</v>
      </c>
      <c r="E64" s="32">
        <f>(DC41+DF41+DI41+DL41+DO41)/5</f>
        <v>0</v>
      </c>
    </row>
    <row r="65" spans="2:5" x14ac:dyDescent="0.3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47"/>
  <sheetViews>
    <sheetView workbookViewId="0">
      <selection activeCell="B2" sqref="B2:E2"/>
    </sheetView>
  </sheetViews>
  <sheetFormatPr defaultRowHeight="14.4" x14ac:dyDescent="0.3"/>
  <cols>
    <col min="2" max="2" width="31.109375" customWidth="1"/>
  </cols>
  <sheetData>
    <row r="1" spans="1:122" ht="15.6" x14ac:dyDescent="0.3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6" x14ac:dyDescent="0.3">
      <c r="A2" s="8" t="s">
        <v>790</v>
      </c>
      <c r="B2" s="15" t="s">
        <v>1418</v>
      </c>
      <c r="C2" s="182"/>
      <c r="D2" s="15"/>
      <c r="E2" s="15"/>
      <c r="F2" s="7"/>
      <c r="G2" s="15" t="s">
        <v>1419</v>
      </c>
      <c r="H2" s="15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29" t="s">
        <v>1402</v>
      </c>
      <c r="DQ2" s="129"/>
    </row>
    <row r="3" spans="1:122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3">
      <c r="A4" s="89" t="s">
        <v>0</v>
      </c>
      <c r="B4" s="89" t="s">
        <v>170</v>
      </c>
      <c r="C4" s="123" t="s">
        <v>319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16" t="s">
        <v>321</v>
      </c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00" t="s">
        <v>870</v>
      </c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45" t="s">
        <v>329</v>
      </c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7"/>
      <c r="DG4" s="144" t="s">
        <v>333</v>
      </c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</row>
    <row r="5" spans="1:122" ht="15.75" customHeight="1" x14ac:dyDescent="0.3">
      <c r="A5" s="89"/>
      <c r="B5" s="89"/>
      <c r="C5" s="95" t="s">
        <v>320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140" t="s">
        <v>322</v>
      </c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38" t="s">
        <v>323</v>
      </c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01" t="s">
        <v>32</v>
      </c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3"/>
      <c r="AY5" s="101" t="s">
        <v>330</v>
      </c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3"/>
      <c r="BK5" s="139" t="s">
        <v>325</v>
      </c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39" t="s">
        <v>331</v>
      </c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26" t="s">
        <v>332</v>
      </c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8"/>
      <c r="CU5" s="121" t="s">
        <v>43</v>
      </c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48"/>
      <c r="DG5" s="138" t="s">
        <v>327</v>
      </c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</row>
    <row r="6" spans="1:122" ht="0.75" customHeight="1" x14ac:dyDescent="0.3">
      <c r="A6" s="89"/>
      <c r="B6" s="89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6" hidden="1" x14ac:dyDescent="0.3">
      <c r="A7" s="89"/>
      <c r="B7" s="89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6" hidden="1" x14ac:dyDescent="0.3">
      <c r="A8" s="89"/>
      <c r="B8" s="89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6" hidden="1" x14ac:dyDescent="0.3">
      <c r="A9" s="89"/>
      <c r="B9" s="89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6" hidden="1" x14ac:dyDescent="0.3">
      <c r="A10" s="89"/>
      <c r="B10" s="89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6" x14ac:dyDescent="0.3">
      <c r="A11" s="89"/>
      <c r="B11" s="89"/>
      <c r="C11" s="91" t="s">
        <v>45</v>
      </c>
      <c r="D11" s="92" t="s">
        <v>2</v>
      </c>
      <c r="E11" s="92" t="s">
        <v>3</v>
      </c>
      <c r="F11" s="92" t="s">
        <v>46</v>
      </c>
      <c r="G11" s="92" t="s">
        <v>8</v>
      </c>
      <c r="H11" s="92" t="s">
        <v>1</v>
      </c>
      <c r="I11" s="94" t="s">
        <v>47</v>
      </c>
      <c r="J11" s="95"/>
      <c r="K11" s="95"/>
      <c r="L11" s="94" t="s">
        <v>48</v>
      </c>
      <c r="M11" s="95"/>
      <c r="N11" s="95"/>
      <c r="O11" s="140" t="s">
        <v>54</v>
      </c>
      <c r="P11" s="140"/>
      <c r="Q11" s="140"/>
      <c r="R11" s="140" t="s">
        <v>2</v>
      </c>
      <c r="S11" s="140"/>
      <c r="T11" s="140"/>
      <c r="U11" s="140" t="s">
        <v>55</v>
      </c>
      <c r="V11" s="140"/>
      <c r="W11" s="140"/>
      <c r="X11" s="140" t="s">
        <v>9</v>
      </c>
      <c r="Y11" s="140"/>
      <c r="Z11" s="140"/>
      <c r="AA11" s="140" t="s">
        <v>4</v>
      </c>
      <c r="AB11" s="140"/>
      <c r="AC11" s="140"/>
      <c r="AD11" s="138" t="s">
        <v>5</v>
      </c>
      <c r="AE11" s="138"/>
      <c r="AF11" s="138"/>
      <c r="AG11" s="140" t="s">
        <v>12</v>
      </c>
      <c r="AH11" s="140"/>
      <c r="AI11" s="140"/>
      <c r="AJ11" s="140" t="s">
        <v>6</v>
      </c>
      <c r="AK11" s="140"/>
      <c r="AL11" s="140"/>
      <c r="AM11" s="138" t="s">
        <v>334</v>
      </c>
      <c r="AN11" s="138"/>
      <c r="AO11" s="138"/>
      <c r="AP11" s="138" t="s">
        <v>335</v>
      </c>
      <c r="AQ11" s="138"/>
      <c r="AR11" s="138"/>
      <c r="AS11" s="138" t="s">
        <v>336</v>
      </c>
      <c r="AT11" s="138"/>
      <c r="AU11" s="138"/>
      <c r="AV11" s="138" t="s">
        <v>337</v>
      </c>
      <c r="AW11" s="138"/>
      <c r="AX11" s="138"/>
      <c r="AY11" s="138" t="s">
        <v>49</v>
      </c>
      <c r="AZ11" s="138"/>
      <c r="BA11" s="138"/>
      <c r="BB11" s="138" t="s">
        <v>50</v>
      </c>
      <c r="BC11" s="138"/>
      <c r="BD11" s="138"/>
      <c r="BE11" s="138" t="s">
        <v>51</v>
      </c>
      <c r="BF11" s="138"/>
      <c r="BG11" s="138"/>
      <c r="BH11" s="138" t="s">
        <v>52</v>
      </c>
      <c r="BI11" s="138"/>
      <c r="BJ11" s="138"/>
      <c r="BK11" s="138" t="s">
        <v>53</v>
      </c>
      <c r="BL11" s="138"/>
      <c r="BM11" s="138"/>
      <c r="BN11" s="138" t="s">
        <v>56</v>
      </c>
      <c r="BO11" s="138"/>
      <c r="BP11" s="138"/>
      <c r="BQ11" s="138" t="s">
        <v>57</v>
      </c>
      <c r="BR11" s="138"/>
      <c r="BS11" s="138"/>
      <c r="BT11" s="138" t="s">
        <v>58</v>
      </c>
      <c r="BU11" s="138"/>
      <c r="BV11" s="138"/>
      <c r="BW11" s="138" t="s">
        <v>59</v>
      </c>
      <c r="BX11" s="138"/>
      <c r="BY11" s="138"/>
      <c r="BZ11" s="138" t="s">
        <v>338</v>
      </c>
      <c r="CA11" s="138"/>
      <c r="CB11" s="138"/>
      <c r="CC11" s="138" t="s">
        <v>339</v>
      </c>
      <c r="CD11" s="138"/>
      <c r="CE11" s="138"/>
      <c r="CF11" s="138" t="s">
        <v>340</v>
      </c>
      <c r="CG11" s="138"/>
      <c r="CH11" s="138"/>
      <c r="CI11" s="138" t="s">
        <v>341</v>
      </c>
      <c r="CJ11" s="138"/>
      <c r="CK11" s="138"/>
      <c r="CL11" s="138" t="s">
        <v>342</v>
      </c>
      <c r="CM11" s="138"/>
      <c r="CN11" s="138"/>
      <c r="CO11" s="138" t="s">
        <v>343</v>
      </c>
      <c r="CP11" s="138"/>
      <c r="CQ11" s="138"/>
      <c r="CR11" s="138" t="s">
        <v>344</v>
      </c>
      <c r="CS11" s="138"/>
      <c r="CT11" s="138"/>
      <c r="CU11" s="138" t="s">
        <v>345</v>
      </c>
      <c r="CV11" s="138"/>
      <c r="CW11" s="138"/>
      <c r="CX11" s="138" t="s">
        <v>346</v>
      </c>
      <c r="CY11" s="138"/>
      <c r="CZ11" s="138"/>
      <c r="DA11" s="138" t="s">
        <v>347</v>
      </c>
      <c r="DB11" s="138"/>
      <c r="DC11" s="138"/>
      <c r="DD11" s="138" t="s">
        <v>348</v>
      </c>
      <c r="DE11" s="138"/>
      <c r="DF11" s="138"/>
      <c r="DG11" s="138" t="s">
        <v>349</v>
      </c>
      <c r="DH11" s="138"/>
      <c r="DI11" s="138"/>
      <c r="DJ11" s="138" t="s">
        <v>350</v>
      </c>
      <c r="DK11" s="138"/>
      <c r="DL11" s="138"/>
      <c r="DM11" s="138" t="s">
        <v>351</v>
      </c>
      <c r="DN11" s="138"/>
      <c r="DO11" s="138"/>
      <c r="DP11" s="138" t="s">
        <v>352</v>
      </c>
      <c r="DQ11" s="138"/>
      <c r="DR11" s="138"/>
    </row>
    <row r="12" spans="1:122" ht="51" customHeight="1" x14ac:dyDescent="0.3">
      <c r="A12" s="89"/>
      <c r="B12" s="90"/>
      <c r="C12" s="86" t="s">
        <v>871</v>
      </c>
      <c r="D12" s="86"/>
      <c r="E12" s="86"/>
      <c r="F12" s="86" t="s">
        <v>875</v>
      </c>
      <c r="G12" s="86"/>
      <c r="H12" s="86"/>
      <c r="I12" s="86" t="s">
        <v>249</v>
      </c>
      <c r="J12" s="86"/>
      <c r="K12" s="86"/>
      <c r="L12" s="86" t="s">
        <v>251</v>
      </c>
      <c r="M12" s="86"/>
      <c r="N12" s="86"/>
      <c r="O12" s="86" t="s">
        <v>879</v>
      </c>
      <c r="P12" s="86"/>
      <c r="Q12" s="86"/>
      <c r="R12" s="86" t="s">
        <v>880</v>
      </c>
      <c r="S12" s="86"/>
      <c r="T12" s="86"/>
      <c r="U12" s="86" t="s">
        <v>882</v>
      </c>
      <c r="V12" s="86"/>
      <c r="W12" s="86"/>
      <c r="X12" s="86" t="s">
        <v>885</v>
      </c>
      <c r="Y12" s="86"/>
      <c r="Z12" s="86"/>
      <c r="AA12" s="86" t="s">
        <v>888</v>
      </c>
      <c r="AB12" s="86"/>
      <c r="AC12" s="86"/>
      <c r="AD12" s="86" t="s">
        <v>264</v>
      </c>
      <c r="AE12" s="86"/>
      <c r="AF12" s="86"/>
      <c r="AG12" s="86" t="s">
        <v>891</v>
      </c>
      <c r="AH12" s="86"/>
      <c r="AI12" s="86"/>
      <c r="AJ12" s="86" t="s">
        <v>893</v>
      </c>
      <c r="AK12" s="86"/>
      <c r="AL12" s="86"/>
      <c r="AM12" s="86" t="s">
        <v>894</v>
      </c>
      <c r="AN12" s="86"/>
      <c r="AO12" s="86"/>
      <c r="AP12" s="88" t="s">
        <v>436</v>
      </c>
      <c r="AQ12" s="88"/>
      <c r="AR12" s="88"/>
      <c r="AS12" s="88" t="s">
        <v>898</v>
      </c>
      <c r="AT12" s="88"/>
      <c r="AU12" s="88"/>
      <c r="AV12" s="88" t="s">
        <v>902</v>
      </c>
      <c r="AW12" s="88"/>
      <c r="AX12" s="88"/>
      <c r="AY12" s="88" t="s">
        <v>904</v>
      </c>
      <c r="AZ12" s="88"/>
      <c r="BA12" s="88"/>
      <c r="BB12" s="88" t="s">
        <v>907</v>
      </c>
      <c r="BC12" s="88"/>
      <c r="BD12" s="88"/>
      <c r="BE12" s="88" t="s">
        <v>908</v>
      </c>
      <c r="BF12" s="88"/>
      <c r="BG12" s="88"/>
      <c r="BH12" s="88" t="s">
        <v>909</v>
      </c>
      <c r="BI12" s="88"/>
      <c r="BJ12" s="88"/>
      <c r="BK12" s="88" t="s">
        <v>910</v>
      </c>
      <c r="BL12" s="88"/>
      <c r="BM12" s="88"/>
      <c r="BN12" s="88" t="s">
        <v>912</v>
      </c>
      <c r="BO12" s="88"/>
      <c r="BP12" s="88"/>
      <c r="BQ12" s="88" t="s">
        <v>913</v>
      </c>
      <c r="BR12" s="88"/>
      <c r="BS12" s="88"/>
      <c r="BT12" s="88" t="s">
        <v>914</v>
      </c>
      <c r="BU12" s="88"/>
      <c r="BV12" s="88"/>
      <c r="BW12" s="88" t="s">
        <v>917</v>
      </c>
      <c r="BX12" s="88"/>
      <c r="BY12" s="88"/>
      <c r="BZ12" s="88" t="s">
        <v>918</v>
      </c>
      <c r="CA12" s="88"/>
      <c r="CB12" s="88"/>
      <c r="CC12" s="88" t="s">
        <v>922</v>
      </c>
      <c r="CD12" s="88"/>
      <c r="CE12" s="88"/>
      <c r="CF12" s="88" t="s">
        <v>925</v>
      </c>
      <c r="CG12" s="88"/>
      <c r="CH12" s="88"/>
      <c r="CI12" s="88" t="s">
        <v>926</v>
      </c>
      <c r="CJ12" s="88"/>
      <c r="CK12" s="88"/>
      <c r="CL12" s="88" t="s">
        <v>928</v>
      </c>
      <c r="CM12" s="88"/>
      <c r="CN12" s="88"/>
      <c r="CO12" s="88" t="s">
        <v>929</v>
      </c>
      <c r="CP12" s="88"/>
      <c r="CQ12" s="88"/>
      <c r="CR12" s="88" t="s">
        <v>931</v>
      </c>
      <c r="CS12" s="88"/>
      <c r="CT12" s="88"/>
      <c r="CU12" s="88" t="s">
        <v>932</v>
      </c>
      <c r="CV12" s="88"/>
      <c r="CW12" s="88"/>
      <c r="CX12" s="88" t="s">
        <v>933</v>
      </c>
      <c r="CY12" s="88"/>
      <c r="CZ12" s="88"/>
      <c r="DA12" s="88" t="s">
        <v>934</v>
      </c>
      <c r="DB12" s="88"/>
      <c r="DC12" s="88"/>
      <c r="DD12" s="88" t="s">
        <v>935</v>
      </c>
      <c r="DE12" s="88"/>
      <c r="DF12" s="88"/>
      <c r="DG12" s="87" t="s">
        <v>937</v>
      </c>
      <c r="DH12" s="87"/>
      <c r="DI12" s="87"/>
      <c r="DJ12" s="87" t="s">
        <v>941</v>
      </c>
      <c r="DK12" s="87"/>
      <c r="DL12" s="87"/>
      <c r="DM12" s="86" t="s">
        <v>944</v>
      </c>
      <c r="DN12" s="86"/>
      <c r="DO12" s="86"/>
      <c r="DP12" s="86" t="s">
        <v>946</v>
      </c>
      <c r="DQ12" s="86"/>
      <c r="DR12" s="86"/>
    </row>
    <row r="13" spans="1:122" ht="102.75" customHeight="1" x14ac:dyDescent="0.3">
      <c r="A13" s="89"/>
      <c r="B13" s="90"/>
      <c r="C13" s="61" t="s">
        <v>872</v>
      </c>
      <c r="D13" s="61" t="s">
        <v>873</v>
      </c>
      <c r="E13" s="61" t="s">
        <v>874</v>
      </c>
      <c r="F13" s="61" t="s">
        <v>245</v>
      </c>
      <c r="G13" s="61" t="s">
        <v>246</v>
      </c>
      <c r="H13" s="61" t="s">
        <v>247</v>
      </c>
      <c r="I13" s="61" t="s">
        <v>876</v>
      </c>
      <c r="J13" s="61" t="s">
        <v>877</v>
      </c>
      <c r="K13" s="61" t="s">
        <v>878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881</v>
      </c>
      <c r="U13" s="61" t="s">
        <v>883</v>
      </c>
      <c r="V13" s="61" t="s">
        <v>884</v>
      </c>
      <c r="W13" s="61" t="s">
        <v>204</v>
      </c>
      <c r="X13" s="61" t="s">
        <v>558</v>
      </c>
      <c r="Y13" s="61" t="s">
        <v>886</v>
      </c>
      <c r="Z13" s="61" t="s">
        <v>887</v>
      </c>
      <c r="AA13" s="61" t="s">
        <v>263</v>
      </c>
      <c r="AB13" s="61" t="s">
        <v>889</v>
      </c>
      <c r="AC13" s="61" t="s">
        <v>890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892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895</v>
      </c>
      <c r="AN13" s="61" t="s">
        <v>896</v>
      </c>
      <c r="AO13" s="61" t="s">
        <v>897</v>
      </c>
      <c r="AP13" s="61" t="s">
        <v>437</v>
      </c>
      <c r="AQ13" s="61" t="s">
        <v>438</v>
      </c>
      <c r="AR13" s="61" t="s">
        <v>439</v>
      </c>
      <c r="AS13" s="61" t="s">
        <v>899</v>
      </c>
      <c r="AT13" s="61" t="s">
        <v>900</v>
      </c>
      <c r="AU13" s="61" t="s">
        <v>901</v>
      </c>
      <c r="AV13" s="61" t="s">
        <v>441</v>
      </c>
      <c r="AW13" s="61" t="s">
        <v>903</v>
      </c>
      <c r="AX13" s="61" t="s">
        <v>442</v>
      </c>
      <c r="AY13" s="30" t="s">
        <v>269</v>
      </c>
      <c r="AZ13" s="30" t="s">
        <v>905</v>
      </c>
      <c r="BA13" s="30" t="s">
        <v>906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911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615</v>
      </c>
      <c r="BS13" s="30" t="s">
        <v>449</v>
      </c>
      <c r="BT13" s="30" t="s">
        <v>450</v>
      </c>
      <c r="BU13" s="30" t="s">
        <v>915</v>
      </c>
      <c r="BV13" s="30" t="s">
        <v>916</v>
      </c>
      <c r="BW13" s="30" t="s">
        <v>239</v>
      </c>
      <c r="BX13" s="30" t="s">
        <v>240</v>
      </c>
      <c r="BY13" s="30" t="s">
        <v>259</v>
      </c>
      <c r="BZ13" s="30" t="s">
        <v>919</v>
      </c>
      <c r="CA13" s="30" t="s">
        <v>920</v>
      </c>
      <c r="CB13" s="30" t="s">
        <v>921</v>
      </c>
      <c r="CC13" s="30" t="s">
        <v>923</v>
      </c>
      <c r="CD13" s="30" t="s">
        <v>452</v>
      </c>
      <c r="CE13" s="30" t="s">
        <v>924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927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930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936</v>
      </c>
      <c r="DE13" s="30" t="s">
        <v>440</v>
      </c>
      <c r="DF13" s="30" t="s">
        <v>227</v>
      </c>
      <c r="DG13" s="61" t="s">
        <v>938</v>
      </c>
      <c r="DH13" s="61" t="s">
        <v>939</v>
      </c>
      <c r="DI13" s="61" t="s">
        <v>940</v>
      </c>
      <c r="DJ13" s="61" t="s">
        <v>753</v>
      </c>
      <c r="DK13" s="61" t="s">
        <v>942</v>
      </c>
      <c r="DL13" s="61" t="s">
        <v>943</v>
      </c>
      <c r="DM13" s="61" t="s">
        <v>477</v>
      </c>
      <c r="DN13" s="61" t="s">
        <v>478</v>
      </c>
      <c r="DO13" s="61" t="s">
        <v>945</v>
      </c>
      <c r="DP13" s="61" t="s">
        <v>479</v>
      </c>
      <c r="DQ13" s="61" t="s">
        <v>242</v>
      </c>
      <c r="DR13" s="61" t="s">
        <v>480</v>
      </c>
    </row>
    <row r="14" spans="1:122" ht="15.6" x14ac:dyDescent="0.3">
      <c r="A14" s="2">
        <v>1</v>
      </c>
      <c r="B14" s="1" t="s">
        <v>1411</v>
      </c>
      <c r="C14" s="5"/>
      <c r="D14" s="5">
        <v>1</v>
      </c>
      <c r="E14" s="5"/>
      <c r="F14" s="13"/>
      <c r="G14" s="13">
        <v>1</v>
      </c>
      <c r="H14" s="13"/>
      <c r="I14" s="13"/>
      <c r="J14" s="13">
        <v>1</v>
      </c>
      <c r="K14" s="13"/>
      <c r="L14" s="13"/>
      <c r="M14" s="13"/>
      <c r="N14" s="13">
        <v>1</v>
      </c>
      <c r="O14" s="13">
        <v>1</v>
      </c>
      <c r="P14" s="13"/>
      <c r="Q14" s="13"/>
      <c r="R14" s="13"/>
      <c r="S14" s="13">
        <v>1</v>
      </c>
      <c r="T14" s="17"/>
      <c r="U14" s="17"/>
      <c r="V14" s="17">
        <v>1</v>
      </c>
      <c r="W14" s="13"/>
      <c r="X14" s="17"/>
      <c r="Y14" s="17"/>
      <c r="Z14" s="17">
        <v>1</v>
      </c>
      <c r="AA14" s="17"/>
      <c r="AB14" s="17"/>
      <c r="AC14" s="17">
        <v>1</v>
      </c>
      <c r="AD14" s="17"/>
      <c r="AE14" s="17"/>
      <c r="AF14" s="17">
        <v>1</v>
      </c>
      <c r="AG14" s="17"/>
      <c r="AH14" s="17">
        <v>1</v>
      </c>
      <c r="AI14" s="17"/>
      <c r="AJ14" s="17"/>
      <c r="AK14" s="17"/>
      <c r="AL14" s="17">
        <v>1</v>
      </c>
      <c r="AM14" s="17"/>
      <c r="AN14" s="17">
        <v>1</v>
      </c>
      <c r="AO14" s="17"/>
      <c r="AP14" s="17"/>
      <c r="AQ14" s="17">
        <v>1</v>
      </c>
      <c r="AR14" s="17"/>
      <c r="AS14" s="17"/>
      <c r="AT14" s="17"/>
      <c r="AU14" s="17">
        <v>1</v>
      </c>
      <c r="AV14" s="17"/>
      <c r="AW14" s="17"/>
      <c r="AX14" s="17">
        <v>1</v>
      </c>
      <c r="AY14" s="17"/>
      <c r="AZ14" s="17">
        <v>1</v>
      </c>
      <c r="BA14" s="17"/>
      <c r="BB14" s="17"/>
      <c r="BC14" s="17"/>
      <c r="BD14" s="17">
        <v>1</v>
      </c>
      <c r="BE14" s="17"/>
      <c r="BF14" s="17">
        <v>1</v>
      </c>
      <c r="BG14" s="17"/>
      <c r="BH14" s="17"/>
      <c r="BI14" s="17">
        <v>1</v>
      </c>
      <c r="BJ14" s="17"/>
      <c r="BK14" s="17"/>
      <c r="BL14" s="17"/>
      <c r="BM14" s="17">
        <v>1</v>
      </c>
      <c r="BN14" s="17"/>
      <c r="BO14" s="17">
        <v>1</v>
      </c>
      <c r="BP14" s="17"/>
      <c r="BQ14" s="17"/>
      <c r="BR14" s="17"/>
      <c r="BS14" s="17">
        <v>1</v>
      </c>
      <c r="BT14" s="17"/>
      <c r="BU14" s="17">
        <v>1</v>
      </c>
      <c r="BV14" s="17"/>
      <c r="BW14" s="17"/>
      <c r="BX14" s="17">
        <v>1</v>
      </c>
      <c r="BY14" s="17"/>
      <c r="BZ14" s="17"/>
      <c r="CA14" s="17"/>
      <c r="CB14" s="17">
        <v>1</v>
      </c>
      <c r="CC14" s="17"/>
      <c r="CD14" s="17">
        <v>1</v>
      </c>
      <c r="CE14" s="17"/>
      <c r="CF14" s="17"/>
      <c r="CG14" s="17"/>
      <c r="CH14" s="17">
        <v>1</v>
      </c>
      <c r="CI14" s="17"/>
      <c r="CJ14" s="17">
        <v>1</v>
      </c>
      <c r="CK14" s="17"/>
      <c r="CL14" s="17"/>
      <c r="CM14" s="17"/>
      <c r="CN14" s="17">
        <v>1</v>
      </c>
      <c r="CO14" s="17"/>
      <c r="CP14" s="17">
        <v>1</v>
      </c>
      <c r="CQ14" s="17"/>
      <c r="CR14" s="17"/>
      <c r="CS14" s="17">
        <v>1</v>
      </c>
      <c r="CT14" s="17"/>
      <c r="CU14" s="17"/>
      <c r="CV14" s="17"/>
      <c r="CW14" s="17">
        <v>1</v>
      </c>
      <c r="CX14" s="17"/>
      <c r="CY14" s="17">
        <v>1</v>
      </c>
      <c r="CZ14" s="17"/>
      <c r="DA14" s="17">
        <v>1</v>
      </c>
      <c r="DB14" s="17"/>
      <c r="DC14" s="17"/>
      <c r="DD14" s="17"/>
      <c r="DE14" s="17"/>
      <c r="DF14" s="17">
        <v>1</v>
      </c>
      <c r="DG14" s="4">
        <v>1</v>
      </c>
      <c r="DH14" s="4"/>
      <c r="DI14" s="4"/>
      <c r="DJ14" s="4"/>
      <c r="DK14" s="4"/>
      <c r="DL14" s="4">
        <v>1</v>
      </c>
      <c r="DM14" s="4"/>
      <c r="DN14" s="4">
        <v>1</v>
      </c>
      <c r="DO14" s="4"/>
      <c r="DP14" s="4"/>
      <c r="DQ14" s="4">
        <v>1</v>
      </c>
      <c r="DR14" s="17"/>
    </row>
    <row r="15" spans="1:122" ht="15.6" x14ac:dyDescent="0.3">
      <c r="A15" s="2">
        <v>2</v>
      </c>
      <c r="B15" s="1" t="s">
        <v>1412</v>
      </c>
      <c r="C15" s="9"/>
      <c r="D15" s="9">
        <v>1</v>
      </c>
      <c r="E15" s="9"/>
      <c r="F15" s="1"/>
      <c r="G15" s="1">
        <v>1</v>
      </c>
      <c r="H15" s="1"/>
      <c r="I15" s="1"/>
      <c r="J15" s="1">
        <v>1</v>
      </c>
      <c r="K15" s="1"/>
      <c r="L15" s="1"/>
      <c r="M15" s="1"/>
      <c r="N15" s="1">
        <v>1</v>
      </c>
      <c r="O15" s="1">
        <v>1</v>
      </c>
      <c r="P15" s="1"/>
      <c r="Q15" s="1"/>
      <c r="R15" s="1"/>
      <c r="S15" s="1">
        <v>1</v>
      </c>
      <c r="T15" s="4"/>
      <c r="U15" s="4"/>
      <c r="V15" s="4">
        <v>1</v>
      </c>
      <c r="W15" s="1"/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>
        <v>1</v>
      </c>
      <c r="AI15" s="4"/>
      <c r="AJ15" s="4"/>
      <c r="AK15" s="4"/>
      <c r="AL15" s="4">
        <v>1</v>
      </c>
      <c r="AM15" s="4"/>
      <c r="AN15" s="4">
        <v>1</v>
      </c>
      <c r="AO15" s="4"/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>
        <v>1</v>
      </c>
      <c r="BA15" s="4"/>
      <c r="BB15" s="4"/>
      <c r="BC15" s="4"/>
      <c r="BD15" s="4">
        <v>1</v>
      </c>
      <c r="BE15" s="4"/>
      <c r="BF15" s="4">
        <v>1</v>
      </c>
      <c r="BG15" s="4"/>
      <c r="BH15" s="4"/>
      <c r="BI15" s="4">
        <v>1</v>
      </c>
      <c r="BJ15" s="4"/>
      <c r="BK15" s="4"/>
      <c r="BL15" s="4"/>
      <c r="BM15" s="4">
        <v>1</v>
      </c>
      <c r="BN15" s="4"/>
      <c r="BO15" s="4">
        <v>1</v>
      </c>
      <c r="BP15" s="4"/>
      <c r="BQ15" s="4"/>
      <c r="BR15" s="4"/>
      <c r="BS15" s="4">
        <v>1</v>
      </c>
      <c r="BT15" s="4"/>
      <c r="BU15" s="4">
        <v>1</v>
      </c>
      <c r="BV15" s="4"/>
      <c r="BW15" s="4"/>
      <c r="BX15" s="4">
        <v>1</v>
      </c>
      <c r="BY15" s="4"/>
      <c r="BZ15" s="4"/>
      <c r="CA15" s="4"/>
      <c r="CB15" s="4">
        <v>1</v>
      </c>
      <c r="CC15" s="4"/>
      <c r="CD15" s="4">
        <v>1</v>
      </c>
      <c r="CE15" s="4"/>
      <c r="CF15" s="4"/>
      <c r="CG15" s="4"/>
      <c r="CH15" s="4">
        <v>1</v>
      </c>
      <c r="CI15" s="4"/>
      <c r="CJ15" s="4">
        <v>1</v>
      </c>
      <c r="CK15" s="4"/>
      <c r="CL15" s="4"/>
      <c r="CM15" s="4"/>
      <c r="CN15" s="4">
        <v>1</v>
      </c>
      <c r="CO15" s="4"/>
      <c r="CP15" s="4">
        <v>1</v>
      </c>
      <c r="CQ15" s="4"/>
      <c r="CR15" s="4"/>
      <c r="CS15" s="4">
        <v>1</v>
      </c>
      <c r="CT15" s="4"/>
      <c r="CU15" s="4"/>
      <c r="CV15" s="4"/>
      <c r="CW15" s="4">
        <v>1</v>
      </c>
      <c r="CX15" s="4"/>
      <c r="CY15" s="4">
        <v>1</v>
      </c>
      <c r="CZ15" s="4"/>
      <c r="DA15" s="4">
        <v>1</v>
      </c>
      <c r="DB15" s="4"/>
      <c r="DC15" s="4"/>
      <c r="DD15" s="4"/>
      <c r="DE15" s="4"/>
      <c r="DF15" s="4">
        <v>1</v>
      </c>
      <c r="DG15" s="4">
        <v>1</v>
      </c>
      <c r="DH15" s="4"/>
      <c r="DI15" s="4"/>
      <c r="DJ15" s="4"/>
      <c r="DK15" s="4"/>
      <c r="DL15" s="4">
        <v>1</v>
      </c>
      <c r="DM15" s="4"/>
      <c r="DN15" s="4">
        <v>1</v>
      </c>
      <c r="DO15" s="4"/>
      <c r="DP15" s="4"/>
      <c r="DQ15" s="4">
        <v>1</v>
      </c>
      <c r="DR15" s="4"/>
    </row>
    <row r="16" spans="1:122" ht="15.6" x14ac:dyDescent="0.3">
      <c r="A16" s="2">
        <v>3</v>
      </c>
      <c r="B16" s="1" t="s">
        <v>1413</v>
      </c>
      <c r="C16" s="9"/>
      <c r="D16" s="9">
        <v>1</v>
      </c>
      <c r="E16" s="9"/>
      <c r="F16" s="1"/>
      <c r="G16" s="1">
        <v>1</v>
      </c>
      <c r="H16" s="1"/>
      <c r="I16" s="1"/>
      <c r="J16" s="1"/>
      <c r="K16" s="1">
        <v>1</v>
      </c>
      <c r="L16" s="1"/>
      <c r="M16" s="1"/>
      <c r="N16" s="1">
        <v>1</v>
      </c>
      <c r="O16" s="1"/>
      <c r="P16" s="1">
        <v>1</v>
      </c>
      <c r="Q16" s="1"/>
      <c r="R16" s="1"/>
      <c r="S16" s="1"/>
      <c r="T16" s="4">
        <v>1</v>
      </c>
      <c r="U16" s="4"/>
      <c r="V16" s="4"/>
      <c r="W16" s="1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>
        <v>1</v>
      </c>
      <c r="AO16" s="4"/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>
        <v>1</v>
      </c>
      <c r="BA16" s="4"/>
      <c r="BB16" s="4"/>
      <c r="BC16" s="4"/>
      <c r="BD16" s="4">
        <v>1</v>
      </c>
      <c r="BE16" s="4"/>
      <c r="BF16" s="4">
        <v>1</v>
      </c>
      <c r="BG16" s="4"/>
      <c r="BH16" s="4"/>
      <c r="BI16" s="4">
        <v>1</v>
      </c>
      <c r="BJ16" s="4"/>
      <c r="BK16" s="4"/>
      <c r="BL16" s="4"/>
      <c r="BM16" s="4">
        <v>1</v>
      </c>
      <c r="BN16" s="4"/>
      <c r="BO16" s="4">
        <v>1</v>
      </c>
      <c r="BP16" s="4"/>
      <c r="BQ16" s="4"/>
      <c r="BR16" s="4"/>
      <c r="BS16" s="4">
        <v>1</v>
      </c>
      <c r="BT16" s="4"/>
      <c r="BU16" s="4"/>
      <c r="BV16" s="4">
        <v>1</v>
      </c>
      <c r="BW16" s="4"/>
      <c r="BX16" s="4">
        <v>1</v>
      </c>
      <c r="BY16" s="4"/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>
        <v>1</v>
      </c>
      <c r="CQ16" s="4"/>
      <c r="CR16" s="4"/>
      <c r="CS16" s="4">
        <v>1</v>
      </c>
      <c r="CT16" s="4"/>
      <c r="CU16" s="4"/>
      <c r="CV16" s="4"/>
      <c r="CW16" s="4">
        <v>1</v>
      </c>
      <c r="CX16" s="4"/>
      <c r="CY16" s="4"/>
      <c r="CZ16" s="4">
        <v>1</v>
      </c>
      <c r="DA16" s="4"/>
      <c r="DB16" s="4">
        <v>1</v>
      </c>
      <c r="DC16" s="4"/>
      <c r="DD16" s="4"/>
      <c r="DE16" s="4"/>
      <c r="DF16" s="4">
        <v>1</v>
      </c>
      <c r="DG16" s="4">
        <v>1</v>
      </c>
      <c r="DH16" s="4"/>
      <c r="DI16" s="4"/>
      <c r="DJ16" s="4"/>
      <c r="DK16" s="4"/>
      <c r="DL16" s="4">
        <v>1</v>
      </c>
      <c r="DM16" s="4"/>
      <c r="DN16" s="4"/>
      <c r="DO16" s="4">
        <v>1</v>
      </c>
      <c r="DP16" s="4"/>
      <c r="DQ16" s="4">
        <v>1</v>
      </c>
      <c r="DR16" s="4"/>
    </row>
    <row r="17" spans="1:122" ht="15.6" x14ac:dyDescent="0.3">
      <c r="A17" s="2">
        <v>4</v>
      </c>
      <c r="B17" s="1" t="s">
        <v>1414</v>
      </c>
      <c r="C17" s="9"/>
      <c r="D17" s="9">
        <v>1</v>
      </c>
      <c r="E17" s="9"/>
      <c r="F17" s="1"/>
      <c r="G17" s="1">
        <v>1</v>
      </c>
      <c r="H17" s="1"/>
      <c r="I17" s="1"/>
      <c r="J17" s="1"/>
      <c r="K17" s="1">
        <v>1</v>
      </c>
      <c r="L17" s="1"/>
      <c r="M17" s="1"/>
      <c r="N17" s="1">
        <v>1</v>
      </c>
      <c r="O17" s="1"/>
      <c r="P17" s="1">
        <v>1</v>
      </c>
      <c r="Q17" s="1"/>
      <c r="R17" s="1"/>
      <c r="S17" s="1"/>
      <c r="T17" s="4">
        <v>1</v>
      </c>
      <c r="U17" s="4"/>
      <c r="V17" s="4"/>
      <c r="W17" s="1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>
        <v>1</v>
      </c>
      <c r="BG17" s="4"/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4"/>
      <c r="DE17" s="4"/>
      <c r="DF17" s="4">
        <v>1</v>
      </c>
      <c r="DG17" s="4"/>
      <c r="DH17" s="4">
        <v>1</v>
      </c>
      <c r="DI17" s="4"/>
      <c r="DJ17" s="4"/>
      <c r="DK17" s="4"/>
      <c r="DL17" s="4">
        <v>1</v>
      </c>
      <c r="DM17" s="4"/>
      <c r="DN17" s="4"/>
      <c r="DO17" s="4">
        <v>1</v>
      </c>
      <c r="DP17" s="4"/>
      <c r="DQ17" s="4">
        <v>1</v>
      </c>
      <c r="DR17" s="4"/>
    </row>
    <row r="18" spans="1:122" ht="15.6" x14ac:dyDescent="0.3">
      <c r="A18" s="2">
        <v>5</v>
      </c>
      <c r="B18" s="1" t="s">
        <v>1415</v>
      </c>
      <c r="C18" s="9"/>
      <c r="D18" s="9">
        <v>1</v>
      </c>
      <c r="E18" s="9"/>
      <c r="F18" s="1"/>
      <c r="G18" s="1">
        <v>1</v>
      </c>
      <c r="H18" s="1"/>
      <c r="I18" s="1"/>
      <c r="J18" s="1">
        <v>1</v>
      </c>
      <c r="K18" s="1"/>
      <c r="L18" s="1"/>
      <c r="M18" s="1"/>
      <c r="N18" s="1">
        <v>1</v>
      </c>
      <c r="O18" s="1">
        <v>1</v>
      </c>
      <c r="P18" s="1"/>
      <c r="Q18" s="1"/>
      <c r="R18" s="1"/>
      <c r="S18" s="1">
        <v>1</v>
      </c>
      <c r="T18" s="4"/>
      <c r="U18" s="4"/>
      <c r="V18" s="4">
        <v>1</v>
      </c>
      <c r="W18" s="1"/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>
        <v>1</v>
      </c>
      <c r="AI18" s="4"/>
      <c r="AJ18" s="4"/>
      <c r="AK18" s="4"/>
      <c r="AL18" s="4">
        <v>1</v>
      </c>
      <c r="AM18" s="4"/>
      <c r="AN18" s="4">
        <v>1</v>
      </c>
      <c r="AO18" s="4"/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>
        <v>1</v>
      </c>
      <c r="BA18" s="4"/>
      <c r="BB18" s="4"/>
      <c r="BC18" s="4"/>
      <c r="BD18" s="4">
        <v>1</v>
      </c>
      <c r="BE18" s="4"/>
      <c r="BF18" s="4">
        <v>1</v>
      </c>
      <c r="BG18" s="4"/>
      <c r="BH18" s="4"/>
      <c r="BI18" s="4">
        <v>1</v>
      </c>
      <c r="BJ18" s="4"/>
      <c r="BK18" s="4"/>
      <c r="BL18" s="4"/>
      <c r="BM18" s="4">
        <v>1</v>
      </c>
      <c r="BN18" s="4"/>
      <c r="BO18" s="4">
        <v>1</v>
      </c>
      <c r="BP18" s="4"/>
      <c r="BQ18" s="4"/>
      <c r="BR18" s="4"/>
      <c r="BS18" s="4">
        <v>1</v>
      </c>
      <c r="BT18" s="4"/>
      <c r="BU18" s="4">
        <v>1</v>
      </c>
      <c r="BV18" s="4"/>
      <c r="BW18" s="4"/>
      <c r="BX18" s="4">
        <v>1</v>
      </c>
      <c r="BY18" s="4"/>
      <c r="BZ18" s="4"/>
      <c r="CA18" s="4"/>
      <c r="CB18" s="4">
        <v>1</v>
      </c>
      <c r="CC18" s="4"/>
      <c r="CD18" s="4">
        <v>1</v>
      </c>
      <c r="CE18" s="4"/>
      <c r="CF18" s="4"/>
      <c r="CG18" s="4"/>
      <c r="CH18" s="4">
        <v>1</v>
      </c>
      <c r="CI18" s="4"/>
      <c r="CJ18" s="4">
        <v>1</v>
      </c>
      <c r="CK18" s="4"/>
      <c r="CL18" s="4"/>
      <c r="CM18" s="4"/>
      <c r="CN18" s="4">
        <v>1</v>
      </c>
      <c r="CO18" s="4"/>
      <c r="CP18" s="4">
        <v>1</v>
      </c>
      <c r="CQ18" s="4"/>
      <c r="CR18" s="4"/>
      <c r="CS18" s="4">
        <v>1</v>
      </c>
      <c r="CT18" s="4"/>
      <c r="CU18" s="4"/>
      <c r="CV18" s="4"/>
      <c r="CW18" s="4">
        <v>1</v>
      </c>
      <c r="CX18" s="4"/>
      <c r="CY18" s="4">
        <v>1</v>
      </c>
      <c r="CZ18" s="4"/>
      <c r="DA18" s="4">
        <v>1</v>
      </c>
      <c r="DB18" s="4"/>
      <c r="DC18" s="4"/>
      <c r="DD18" s="4"/>
      <c r="DE18" s="4"/>
      <c r="DF18" s="4">
        <v>1</v>
      </c>
      <c r="DG18" s="4">
        <v>1</v>
      </c>
      <c r="DH18" s="4"/>
      <c r="DI18" s="4"/>
      <c r="DJ18" s="4"/>
      <c r="DK18" s="4"/>
      <c r="DL18" s="4">
        <v>1</v>
      </c>
      <c r="DM18" s="4"/>
      <c r="DN18" s="4">
        <v>1</v>
      </c>
      <c r="DO18" s="4"/>
      <c r="DP18" s="4"/>
      <c r="DQ18" s="4">
        <v>1</v>
      </c>
      <c r="DR18" s="4"/>
    </row>
    <row r="19" spans="1:122" ht="15.6" x14ac:dyDescent="0.3">
      <c r="A19" s="2">
        <v>6</v>
      </c>
      <c r="B19" s="1" t="s">
        <v>1416</v>
      </c>
      <c r="C19" s="9"/>
      <c r="D19" s="9">
        <v>1</v>
      </c>
      <c r="E19" s="9"/>
      <c r="F19" s="1"/>
      <c r="G19" s="1">
        <v>1</v>
      </c>
      <c r="H19" s="1"/>
      <c r="I19" s="1"/>
      <c r="J19" s="1"/>
      <c r="K19" s="1">
        <v>1</v>
      </c>
      <c r="L19" s="1"/>
      <c r="M19" s="1"/>
      <c r="N19" s="1">
        <v>1</v>
      </c>
      <c r="O19" s="1"/>
      <c r="P19" s="1"/>
      <c r="Q19" s="1">
        <v>1</v>
      </c>
      <c r="R19" s="1"/>
      <c r="S19" s="1"/>
      <c r="T19" s="4">
        <v>1</v>
      </c>
      <c r="U19" s="4"/>
      <c r="V19" s="4"/>
      <c r="W19" s="1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>
        <v>1</v>
      </c>
      <c r="BG19" s="4"/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>
        <v>1</v>
      </c>
      <c r="CQ19" s="4"/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</row>
    <row r="20" spans="1:122" ht="15.6" x14ac:dyDescent="0.3">
      <c r="A20" s="2">
        <v>7</v>
      </c>
      <c r="B20" s="1" t="s">
        <v>1417</v>
      </c>
      <c r="C20" s="9"/>
      <c r="D20" s="9">
        <v>1</v>
      </c>
      <c r="E20" s="9"/>
      <c r="F20" s="1"/>
      <c r="G20" s="1">
        <v>1</v>
      </c>
      <c r="H20" s="1"/>
      <c r="I20" s="1"/>
      <c r="J20" s="1">
        <v>1</v>
      </c>
      <c r="K20" s="1"/>
      <c r="L20" s="1"/>
      <c r="M20" s="1"/>
      <c r="N20" s="1">
        <v>1</v>
      </c>
      <c r="O20" s="1">
        <v>1</v>
      </c>
      <c r="P20" s="1"/>
      <c r="Q20" s="1"/>
      <c r="R20" s="1"/>
      <c r="S20" s="1"/>
      <c r="T20" s="4">
        <v>1</v>
      </c>
      <c r="U20" s="4"/>
      <c r="V20" s="4"/>
      <c r="W20" s="1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>
        <v>1</v>
      </c>
      <c r="BG20" s="4"/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>
        <v>1</v>
      </c>
      <c r="BV20" s="4"/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>
        <v>1</v>
      </c>
      <c r="CQ20" s="4"/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>
        <v>1</v>
      </c>
      <c r="DC20" s="4"/>
      <c r="DD20" s="4"/>
      <c r="DE20" s="4"/>
      <c r="DF20" s="4">
        <v>1</v>
      </c>
      <c r="DG20" s="4"/>
      <c r="DH20" s="4">
        <v>1</v>
      </c>
      <c r="DI20" s="4"/>
      <c r="DJ20" s="4"/>
      <c r="DK20" s="4"/>
      <c r="DL20" s="4">
        <v>1</v>
      </c>
      <c r="DM20" s="4"/>
      <c r="DN20" s="4"/>
      <c r="DO20" s="4">
        <v>1</v>
      </c>
      <c r="DP20" s="4"/>
      <c r="DQ20" s="4">
        <v>1</v>
      </c>
      <c r="DR20" s="4"/>
    </row>
    <row r="21" spans="1:122" x14ac:dyDescent="0.3">
      <c r="A21" s="82" t="s">
        <v>171</v>
      </c>
      <c r="B21" s="83"/>
      <c r="C21" s="3">
        <f>SUM(C14:C20)</f>
        <v>0</v>
      </c>
      <c r="D21" s="3">
        <f>SUM(D14:D20)</f>
        <v>7</v>
      </c>
      <c r="E21" s="3">
        <f>SUM(E14:E20)</f>
        <v>0</v>
      </c>
      <c r="F21" s="3">
        <f>SUM(F14:F20)</f>
        <v>0</v>
      </c>
      <c r="G21" s="3">
        <f>SUM(G14:G20)</f>
        <v>7</v>
      </c>
      <c r="H21" s="3">
        <f>SUM(H14:H20)</f>
        <v>0</v>
      </c>
      <c r="I21" s="3">
        <f>SUM(I14:I20)</f>
        <v>0</v>
      </c>
      <c r="J21" s="3">
        <f>SUM(J14:J20)</f>
        <v>4</v>
      </c>
      <c r="K21" s="3">
        <f>SUM(K14:K20)</f>
        <v>3</v>
      </c>
      <c r="L21" s="3">
        <f>SUM(L14:L20)</f>
        <v>0</v>
      </c>
      <c r="M21" s="3">
        <f>SUM(M14:M20)</f>
        <v>0</v>
      </c>
      <c r="N21" s="3">
        <f>SUM(N14:N20)</f>
        <v>7</v>
      </c>
      <c r="O21" s="3">
        <f>SUM(O14:O20)</f>
        <v>4</v>
      </c>
      <c r="P21" s="3">
        <f>SUM(P14:P20)</f>
        <v>2</v>
      </c>
      <c r="Q21" s="3">
        <f>SUM(Q14:Q20)</f>
        <v>1</v>
      </c>
      <c r="R21" s="3">
        <f>SUM(R14:R20)</f>
        <v>0</v>
      </c>
      <c r="S21" s="3">
        <f>SUM(S14:S20)</f>
        <v>3</v>
      </c>
      <c r="T21" s="3">
        <f>SUM(T14:T20)</f>
        <v>4</v>
      </c>
      <c r="U21" s="3">
        <f>SUM(U14:U20)</f>
        <v>0</v>
      </c>
      <c r="V21" s="3">
        <f>SUM(V14:V20)</f>
        <v>3</v>
      </c>
      <c r="W21" s="3">
        <f>SUM(W14:W20)</f>
        <v>4</v>
      </c>
      <c r="X21" s="3">
        <f>SUM(X14:X20)</f>
        <v>0</v>
      </c>
      <c r="Y21" s="3">
        <f>SUM(Y14:Y20)</f>
        <v>0</v>
      </c>
      <c r="Z21" s="3">
        <f>SUM(Z14:Z20)</f>
        <v>7</v>
      </c>
      <c r="AA21" s="3">
        <f>SUM(AA14:AA20)</f>
        <v>0</v>
      </c>
      <c r="AB21" s="3">
        <f>SUM(AB14:AB20)</f>
        <v>0</v>
      </c>
      <c r="AC21" s="3">
        <f>SUM(AC14:AC20)</f>
        <v>7</v>
      </c>
      <c r="AD21" s="3">
        <f>SUM(AD14:AD20)</f>
        <v>0</v>
      </c>
      <c r="AE21" s="3">
        <f>SUM(AE14:AE20)</f>
        <v>0</v>
      </c>
      <c r="AF21" s="3">
        <f>SUM(AF14:AF20)</f>
        <v>7</v>
      </c>
      <c r="AG21" s="3">
        <f>SUM(AG14:AG20)</f>
        <v>0</v>
      </c>
      <c r="AH21" s="3">
        <f>SUM(AH14:AH20)</f>
        <v>3</v>
      </c>
      <c r="AI21" s="3">
        <f>SUM(AI14:AI20)</f>
        <v>4</v>
      </c>
      <c r="AJ21" s="3">
        <f>SUM(AJ14:AJ20)</f>
        <v>0</v>
      </c>
      <c r="AK21" s="3">
        <f>SUM(AK14:AK20)</f>
        <v>0</v>
      </c>
      <c r="AL21" s="3">
        <f>SUM(AL14:AL20)</f>
        <v>7</v>
      </c>
      <c r="AM21" s="3">
        <f>SUM(AM14:AM20)</f>
        <v>0</v>
      </c>
      <c r="AN21" s="3">
        <f>SUM(AN14:AN20)</f>
        <v>4</v>
      </c>
      <c r="AO21" s="3">
        <f>SUM(AO14:AO20)</f>
        <v>3</v>
      </c>
      <c r="AP21" s="3">
        <f>SUM(AP14:AP20)</f>
        <v>0</v>
      </c>
      <c r="AQ21" s="3">
        <f>SUM(AQ14:AQ20)</f>
        <v>1</v>
      </c>
      <c r="AR21" s="3">
        <f>SUM(AR14:AR20)</f>
        <v>6</v>
      </c>
      <c r="AS21" s="3">
        <f>SUM(AS14:AS20)</f>
        <v>0</v>
      </c>
      <c r="AT21" s="3">
        <f>SUM(AT14:AT20)</f>
        <v>0</v>
      </c>
      <c r="AU21" s="3">
        <f>SUM(AU14:AU20)</f>
        <v>7</v>
      </c>
      <c r="AV21" s="3">
        <f>SUM(AV14:AV20)</f>
        <v>0</v>
      </c>
      <c r="AW21" s="3">
        <f>SUM(AW14:AW20)</f>
        <v>0</v>
      </c>
      <c r="AX21" s="3">
        <f>SUM(AX14:AX20)</f>
        <v>7</v>
      </c>
      <c r="AY21" s="3">
        <f>SUM(AY14:AY20)</f>
        <v>0</v>
      </c>
      <c r="AZ21" s="3">
        <f>SUM(AZ14:AZ20)</f>
        <v>4</v>
      </c>
      <c r="BA21" s="3">
        <f>SUM(BA14:BA20)</f>
        <v>3</v>
      </c>
      <c r="BB21" s="3">
        <f>SUM(BB14:BB20)</f>
        <v>0</v>
      </c>
      <c r="BC21" s="3">
        <f>SUM(BC14:BC20)</f>
        <v>0</v>
      </c>
      <c r="BD21" s="3">
        <f>SUM(BD14:BD20)</f>
        <v>7</v>
      </c>
      <c r="BE21" s="3">
        <f>SUM(BE14:BE20)</f>
        <v>0</v>
      </c>
      <c r="BF21" s="3">
        <f>SUM(BF14:BF20)</f>
        <v>7</v>
      </c>
      <c r="BG21" s="3">
        <f>SUM(BG14:BG20)</f>
        <v>0</v>
      </c>
      <c r="BH21" s="3">
        <f>SUM(BH14:BH20)</f>
        <v>0</v>
      </c>
      <c r="BI21" s="3">
        <f>SUM(BI14:BI20)</f>
        <v>4</v>
      </c>
      <c r="BJ21" s="3">
        <f>SUM(BJ14:BJ20)</f>
        <v>3</v>
      </c>
      <c r="BK21" s="3">
        <f>SUM(BK14:BK20)</f>
        <v>0</v>
      </c>
      <c r="BL21" s="3">
        <f>SUM(BL14:BL20)</f>
        <v>0</v>
      </c>
      <c r="BM21" s="3">
        <f>SUM(BM14:BM20)</f>
        <v>7</v>
      </c>
      <c r="BN21" s="3">
        <f>SUM(BN14:BN20)</f>
        <v>0</v>
      </c>
      <c r="BO21" s="3">
        <f>SUM(BO14:BO20)</f>
        <v>4</v>
      </c>
      <c r="BP21" s="3">
        <f>SUM(BP14:BP20)</f>
        <v>3</v>
      </c>
      <c r="BQ21" s="3">
        <f>SUM(BQ14:BQ20)</f>
        <v>0</v>
      </c>
      <c r="BR21" s="3">
        <f>SUM(BR14:BR20)</f>
        <v>0</v>
      </c>
      <c r="BS21" s="3">
        <f>SUM(BS14:BS20)</f>
        <v>7</v>
      </c>
      <c r="BT21" s="3">
        <f>SUM(BT14:BT20)</f>
        <v>0</v>
      </c>
      <c r="BU21" s="3">
        <f>SUM(BU14:BU20)</f>
        <v>4</v>
      </c>
      <c r="BV21" s="3">
        <f>SUM(BV14:BV20)</f>
        <v>3</v>
      </c>
      <c r="BW21" s="3">
        <f>SUM(BW14:BW20)</f>
        <v>0</v>
      </c>
      <c r="BX21" s="3">
        <f>SUM(BX14:BX20)</f>
        <v>4</v>
      </c>
      <c r="BY21" s="3">
        <f>SUM(BY14:BY20)</f>
        <v>3</v>
      </c>
      <c r="BZ21" s="3">
        <f>SUM(BZ14:BZ20)</f>
        <v>0</v>
      </c>
      <c r="CA21" s="3">
        <f>SUM(CA14:CA20)</f>
        <v>0</v>
      </c>
      <c r="CB21" s="3">
        <f>SUM(CB14:CB20)</f>
        <v>7</v>
      </c>
      <c r="CC21" s="3">
        <f>SUM(CC14:CC20)</f>
        <v>0</v>
      </c>
      <c r="CD21" s="3">
        <f>SUM(CD14:CD20)</f>
        <v>3</v>
      </c>
      <c r="CE21" s="3">
        <f>SUM(CE14:CE20)</f>
        <v>4</v>
      </c>
      <c r="CF21" s="3">
        <f>SUM(CF14:CF20)</f>
        <v>0</v>
      </c>
      <c r="CG21" s="3">
        <f>SUM(CG14:CG20)</f>
        <v>0</v>
      </c>
      <c r="CH21" s="3">
        <f>SUM(CH14:CH20)</f>
        <v>7</v>
      </c>
      <c r="CI21" s="3">
        <f>SUM(CI14:CI20)</f>
        <v>0</v>
      </c>
      <c r="CJ21" s="3">
        <f>SUM(CJ14:CJ20)</f>
        <v>3</v>
      </c>
      <c r="CK21" s="3">
        <f>SUM(CK14:CK20)</f>
        <v>4</v>
      </c>
      <c r="CL21" s="3">
        <f>SUM(CL14:CL20)</f>
        <v>0</v>
      </c>
      <c r="CM21" s="3">
        <f>SUM(CM14:CM20)</f>
        <v>0</v>
      </c>
      <c r="CN21" s="3">
        <f>SUM(CN14:CN20)</f>
        <v>7</v>
      </c>
      <c r="CO21" s="3">
        <f>SUM(CO14:CO20)</f>
        <v>0</v>
      </c>
      <c r="CP21" s="3">
        <f>SUM(CP14:CP20)</f>
        <v>7</v>
      </c>
      <c r="CQ21" s="3">
        <f>SUM(CQ14:CQ20)</f>
        <v>0</v>
      </c>
      <c r="CR21" s="3">
        <f>SUM(CR14:CR20)</f>
        <v>0</v>
      </c>
      <c r="CS21" s="3">
        <f>SUM(CS14:CS20)</f>
        <v>5</v>
      </c>
      <c r="CT21" s="3">
        <f>SUM(CT14:CT20)</f>
        <v>2</v>
      </c>
      <c r="CU21" s="3">
        <f>SUM(CU14:CU20)</f>
        <v>0</v>
      </c>
      <c r="CV21" s="3">
        <f>SUM(CV14:CV20)</f>
        <v>0</v>
      </c>
      <c r="CW21" s="3">
        <f>SUM(CW14:CW20)</f>
        <v>7</v>
      </c>
      <c r="CX21" s="3">
        <f>SUM(CX14:CX20)</f>
        <v>0</v>
      </c>
      <c r="CY21" s="3">
        <f>SUM(CY14:CY20)</f>
        <v>3</v>
      </c>
      <c r="CZ21" s="3">
        <f>SUM(CZ14:CZ20)</f>
        <v>4</v>
      </c>
      <c r="DA21" s="3">
        <f>SUM(DA14:DA20)</f>
        <v>3</v>
      </c>
      <c r="DB21" s="3">
        <f>SUM(DB14:DB20)</f>
        <v>3</v>
      </c>
      <c r="DC21" s="3">
        <f>SUM(DC14:DC20)</f>
        <v>1</v>
      </c>
      <c r="DD21" s="3">
        <f>SUM(DD14:DD20)</f>
        <v>0</v>
      </c>
      <c r="DE21" s="3">
        <f>SUM(DE14:DE20)</f>
        <v>0</v>
      </c>
      <c r="DF21" s="3">
        <f>SUM(DF14:DF20)</f>
        <v>7</v>
      </c>
      <c r="DG21" s="3">
        <f>SUM(DG14:DG20)</f>
        <v>4</v>
      </c>
      <c r="DH21" s="3">
        <f>SUM(DH14:DH20)</f>
        <v>2</v>
      </c>
      <c r="DI21" s="3">
        <f>SUM(DI14:DI20)</f>
        <v>1</v>
      </c>
      <c r="DJ21" s="3">
        <f>SUM(DJ14:DJ20)</f>
        <v>0</v>
      </c>
      <c r="DK21" s="3">
        <f>SUM(DK14:DK20)</f>
        <v>0</v>
      </c>
      <c r="DL21" s="3">
        <f>SUM(DL14:DL20)</f>
        <v>7</v>
      </c>
      <c r="DM21" s="3">
        <f>SUM(DM14:DM20)</f>
        <v>0</v>
      </c>
      <c r="DN21" s="3">
        <f>SUM(DN14:DN20)</f>
        <v>3</v>
      </c>
      <c r="DO21" s="3">
        <f>SUM(DO14:DO20)</f>
        <v>4</v>
      </c>
      <c r="DP21" s="3">
        <f>SUM(DP14:DP20)</f>
        <v>0</v>
      </c>
      <c r="DQ21" s="3">
        <f>SUM(DQ14:DQ20)</f>
        <v>6</v>
      </c>
      <c r="DR21" s="3">
        <f>SUM(DR14:DR20)</f>
        <v>1</v>
      </c>
    </row>
    <row r="22" spans="1:122" x14ac:dyDescent="0.3">
      <c r="A22" s="84" t="s">
        <v>784</v>
      </c>
      <c r="B22" s="85"/>
      <c r="C22" s="27">
        <f>C21/25%</f>
        <v>0</v>
      </c>
      <c r="D22" s="27">
        <f>D21/7%</f>
        <v>99.999999999999986</v>
      </c>
      <c r="E22" s="27">
        <f t="shared" ref="E22:BP22" si="0">E21/7%</f>
        <v>0</v>
      </c>
      <c r="F22" s="27">
        <f t="shared" si="0"/>
        <v>0</v>
      </c>
      <c r="G22" s="27">
        <f t="shared" si="0"/>
        <v>99.999999999999986</v>
      </c>
      <c r="H22" s="27">
        <f t="shared" si="0"/>
        <v>0</v>
      </c>
      <c r="I22" s="27">
        <f t="shared" si="0"/>
        <v>0</v>
      </c>
      <c r="J22" s="27">
        <f t="shared" si="0"/>
        <v>57.142857142857139</v>
      </c>
      <c r="K22" s="27">
        <f t="shared" si="0"/>
        <v>42.857142857142854</v>
      </c>
      <c r="L22" s="27">
        <f t="shared" si="0"/>
        <v>0</v>
      </c>
      <c r="M22" s="27">
        <f t="shared" si="0"/>
        <v>0</v>
      </c>
      <c r="N22" s="27">
        <f t="shared" si="0"/>
        <v>99.999999999999986</v>
      </c>
      <c r="O22" s="27">
        <f t="shared" si="0"/>
        <v>57.142857142857139</v>
      </c>
      <c r="P22" s="27">
        <f t="shared" si="0"/>
        <v>28.571428571428569</v>
      </c>
      <c r="Q22" s="27">
        <f t="shared" si="0"/>
        <v>14.285714285714285</v>
      </c>
      <c r="R22" s="27">
        <f t="shared" si="0"/>
        <v>0</v>
      </c>
      <c r="S22" s="27">
        <f t="shared" si="0"/>
        <v>42.857142857142854</v>
      </c>
      <c r="T22" s="27">
        <f t="shared" si="0"/>
        <v>57.142857142857139</v>
      </c>
      <c r="U22" s="27">
        <f t="shared" si="0"/>
        <v>0</v>
      </c>
      <c r="V22" s="27">
        <f t="shared" si="0"/>
        <v>42.857142857142854</v>
      </c>
      <c r="W22" s="27">
        <f t="shared" si="0"/>
        <v>57.142857142857139</v>
      </c>
      <c r="X22" s="27">
        <f t="shared" si="0"/>
        <v>0</v>
      </c>
      <c r="Y22" s="27">
        <f t="shared" si="0"/>
        <v>0</v>
      </c>
      <c r="Z22" s="27">
        <f t="shared" si="0"/>
        <v>99.999999999999986</v>
      </c>
      <c r="AA22" s="27">
        <f t="shared" si="0"/>
        <v>0</v>
      </c>
      <c r="AB22" s="27">
        <f t="shared" si="0"/>
        <v>0</v>
      </c>
      <c r="AC22" s="27">
        <f t="shared" si="0"/>
        <v>99.999999999999986</v>
      </c>
      <c r="AD22" s="27">
        <f t="shared" si="0"/>
        <v>0</v>
      </c>
      <c r="AE22" s="27">
        <f t="shared" si="0"/>
        <v>0</v>
      </c>
      <c r="AF22" s="27">
        <f t="shared" si="0"/>
        <v>99.999999999999986</v>
      </c>
      <c r="AG22" s="27">
        <f t="shared" si="0"/>
        <v>0</v>
      </c>
      <c r="AH22" s="27">
        <f t="shared" si="0"/>
        <v>42.857142857142854</v>
      </c>
      <c r="AI22" s="27">
        <f t="shared" si="0"/>
        <v>57.142857142857139</v>
      </c>
      <c r="AJ22" s="27">
        <f t="shared" si="0"/>
        <v>0</v>
      </c>
      <c r="AK22" s="27">
        <f t="shared" si="0"/>
        <v>0</v>
      </c>
      <c r="AL22" s="27">
        <f t="shared" si="0"/>
        <v>99.999999999999986</v>
      </c>
      <c r="AM22" s="27">
        <f t="shared" si="0"/>
        <v>0</v>
      </c>
      <c r="AN22" s="27">
        <f t="shared" si="0"/>
        <v>57.142857142857139</v>
      </c>
      <c r="AO22" s="27">
        <f t="shared" si="0"/>
        <v>42.857142857142854</v>
      </c>
      <c r="AP22" s="27">
        <f t="shared" si="0"/>
        <v>0</v>
      </c>
      <c r="AQ22" s="27">
        <f t="shared" si="0"/>
        <v>14.285714285714285</v>
      </c>
      <c r="AR22" s="27">
        <f t="shared" si="0"/>
        <v>85.714285714285708</v>
      </c>
      <c r="AS22" s="27">
        <f t="shared" si="0"/>
        <v>0</v>
      </c>
      <c r="AT22" s="27">
        <f t="shared" si="0"/>
        <v>0</v>
      </c>
      <c r="AU22" s="27">
        <f t="shared" si="0"/>
        <v>99.999999999999986</v>
      </c>
      <c r="AV22" s="27">
        <f t="shared" si="0"/>
        <v>0</v>
      </c>
      <c r="AW22" s="27">
        <f t="shared" si="0"/>
        <v>0</v>
      </c>
      <c r="AX22" s="27">
        <f t="shared" si="0"/>
        <v>99.999999999999986</v>
      </c>
      <c r="AY22" s="27">
        <f t="shared" si="0"/>
        <v>0</v>
      </c>
      <c r="AZ22" s="27">
        <f t="shared" si="0"/>
        <v>57.142857142857139</v>
      </c>
      <c r="BA22" s="27">
        <f t="shared" si="0"/>
        <v>42.857142857142854</v>
      </c>
      <c r="BB22" s="27">
        <f t="shared" si="0"/>
        <v>0</v>
      </c>
      <c r="BC22" s="27">
        <f t="shared" si="0"/>
        <v>0</v>
      </c>
      <c r="BD22" s="27">
        <f t="shared" si="0"/>
        <v>99.999999999999986</v>
      </c>
      <c r="BE22" s="27">
        <f t="shared" si="0"/>
        <v>0</v>
      </c>
      <c r="BF22" s="27">
        <f t="shared" si="0"/>
        <v>99.999999999999986</v>
      </c>
      <c r="BG22" s="27">
        <f t="shared" si="0"/>
        <v>0</v>
      </c>
      <c r="BH22" s="27">
        <f t="shared" si="0"/>
        <v>0</v>
      </c>
      <c r="BI22" s="27">
        <f t="shared" si="0"/>
        <v>57.142857142857139</v>
      </c>
      <c r="BJ22" s="27">
        <f t="shared" si="0"/>
        <v>42.857142857142854</v>
      </c>
      <c r="BK22" s="27">
        <f t="shared" si="0"/>
        <v>0</v>
      </c>
      <c r="BL22" s="27">
        <f t="shared" si="0"/>
        <v>0</v>
      </c>
      <c r="BM22" s="27">
        <f t="shared" si="0"/>
        <v>99.999999999999986</v>
      </c>
      <c r="BN22" s="27">
        <f t="shared" si="0"/>
        <v>0</v>
      </c>
      <c r="BO22" s="27">
        <f t="shared" si="0"/>
        <v>57.142857142857139</v>
      </c>
      <c r="BP22" s="27">
        <f t="shared" si="0"/>
        <v>42.857142857142854</v>
      </c>
      <c r="BQ22" s="27">
        <f t="shared" ref="BQ22:DR22" si="1">BQ21/7%</f>
        <v>0</v>
      </c>
      <c r="BR22" s="27">
        <f t="shared" si="1"/>
        <v>0</v>
      </c>
      <c r="BS22" s="27">
        <f t="shared" si="1"/>
        <v>99.999999999999986</v>
      </c>
      <c r="BT22" s="27">
        <f t="shared" si="1"/>
        <v>0</v>
      </c>
      <c r="BU22" s="27">
        <f t="shared" si="1"/>
        <v>57.142857142857139</v>
      </c>
      <c r="BV22" s="27">
        <f t="shared" si="1"/>
        <v>42.857142857142854</v>
      </c>
      <c r="BW22" s="27">
        <f t="shared" si="1"/>
        <v>0</v>
      </c>
      <c r="BX22" s="27">
        <f t="shared" si="1"/>
        <v>57.142857142857139</v>
      </c>
      <c r="BY22" s="27">
        <f t="shared" si="1"/>
        <v>42.857142857142854</v>
      </c>
      <c r="BZ22" s="27">
        <f t="shared" si="1"/>
        <v>0</v>
      </c>
      <c r="CA22" s="27">
        <f t="shared" si="1"/>
        <v>0</v>
      </c>
      <c r="CB22" s="27">
        <f t="shared" si="1"/>
        <v>99.999999999999986</v>
      </c>
      <c r="CC22" s="27">
        <f t="shared" si="1"/>
        <v>0</v>
      </c>
      <c r="CD22" s="27">
        <f t="shared" si="1"/>
        <v>42.857142857142854</v>
      </c>
      <c r="CE22" s="27">
        <f t="shared" si="1"/>
        <v>57.142857142857139</v>
      </c>
      <c r="CF22" s="27">
        <f t="shared" si="1"/>
        <v>0</v>
      </c>
      <c r="CG22" s="27">
        <f t="shared" si="1"/>
        <v>0</v>
      </c>
      <c r="CH22" s="27">
        <f t="shared" si="1"/>
        <v>99.999999999999986</v>
      </c>
      <c r="CI22" s="27">
        <f t="shared" si="1"/>
        <v>0</v>
      </c>
      <c r="CJ22" s="27">
        <f t="shared" si="1"/>
        <v>42.857142857142854</v>
      </c>
      <c r="CK22" s="27">
        <f t="shared" si="1"/>
        <v>57.142857142857139</v>
      </c>
      <c r="CL22" s="27">
        <f t="shared" si="1"/>
        <v>0</v>
      </c>
      <c r="CM22" s="27">
        <f t="shared" si="1"/>
        <v>0</v>
      </c>
      <c r="CN22" s="27">
        <f t="shared" si="1"/>
        <v>99.999999999999986</v>
      </c>
      <c r="CO22" s="27">
        <f t="shared" si="1"/>
        <v>0</v>
      </c>
      <c r="CP22" s="27">
        <f t="shared" si="1"/>
        <v>99.999999999999986</v>
      </c>
      <c r="CQ22" s="27">
        <f t="shared" si="1"/>
        <v>0</v>
      </c>
      <c r="CR22" s="27">
        <f t="shared" si="1"/>
        <v>0</v>
      </c>
      <c r="CS22" s="27">
        <f t="shared" si="1"/>
        <v>71.428571428571416</v>
      </c>
      <c r="CT22" s="27">
        <f t="shared" si="1"/>
        <v>28.571428571428569</v>
      </c>
      <c r="CU22" s="27">
        <f t="shared" si="1"/>
        <v>0</v>
      </c>
      <c r="CV22" s="27">
        <f t="shared" si="1"/>
        <v>0</v>
      </c>
      <c r="CW22" s="27">
        <f t="shared" si="1"/>
        <v>99.999999999999986</v>
      </c>
      <c r="CX22" s="27">
        <f t="shared" si="1"/>
        <v>0</v>
      </c>
      <c r="CY22" s="27">
        <f t="shared" si="1"/>
        <v>42.857142857142854</v>
      </c>
      <c r="CZ22" s="27">
        <f t="shared" si="1"/>
        <v>57.142857142857139</v>
      </c>
      <c r="DA22" s="27">
        <f t="shared" si="1"/>
        <v>42.857142857142854</v>
      </c>
      <c r="DB22" s="27">
        <f t="shared" si="1"/>
        <v>42.857142857142854</v>
      </c>
      <c r="DC22" s="27">
        <f t="shared" si="1"/>
        <v>14.285714285714285</v>
      </c>
      <c r="DD22" s="27">
        <f t="shared" si="1"/>
        <v>0</v>
      </c>
      <c r="DE22" s="27">
        <f t="shared" si="1"/>
        <v>0</v>
      </c>
      <c r="DF22" s="27">
        <f t="shared" si="1"/>
        <v>99.999999999999986</v>
      </c>
      <c r="DG22" s="27">
        <f t="shared" si="1"/>
        <v>57.142857142857139</v>
      </c>
      <c r="DH22" s="27">
        <f t="shared" si="1"/>
        <v>28.571428571428569</v>
      </c>
      <c r="DI22" s="27">
        <f t="shared" si="1"/>
        <v>14.285714285714285</v>
      </c>
      <c r="DJ22" s="27">
        <f t="shared" si="1"/>
        <v>0</v>
      </c>
      <c r="DK22" s="27">
        <f t="shared" si="1"/>
        <v>0</v>
      </c>
      <c r="DL22" s="27">
        <f t="shared" si="1"/>
        <v>99.999999999999986</v>
      </c>
      <c r="DM22" s="27">
        <f t="shared" si="1"/>
        <v>0</v>
      </c>
      <c r="DN22" s="27">
        <f t="shared" si="1"/>
        <v>42.857142857142854</v>
      </c>
      <c r="DO22" s="27">
        <f t="shared" si="1"/>
        <v>57.142857142857139</v>
      </c>
      <c r="DP22" s="27">
        <f t="shared" si="1"/>
        <v>0</v>
      </c>
      <c r="DQ22" s="27">
        <f t="shared" si="1"/>
        <v>85.714285714285708</v>
      </c>
      <c r="DR22" s="27">
        <f t="shared" si="1"/>
        <v>14.285714285714285</v>
      </c>
    </row>
    <row r="24" spans="1:122" x14ac:dyDescent="0.3">
      <c r="B24" s="143" t="s">
        <v>1392</v>
      </c>
      <c r="C24" s="143"/>
      <c r="D24" s="143"/>
      <c r="E24" s="143"/>
      <c r="F24" s="46"/>
      <c r="G24" s="46"/>
    </row>
    <row r="25" spans="1:122" x14ac:dyDescent="0.3">
      <c r="B25" s="4" t="s">
        <v>754</v>
      </c>
      <c r="C25" s="4" t="s">
        <v>767</v>
      </c>
      <c r="D25" s="3">
        <f>E25/100*7</f>
        <v>0</v>
      </c>
      <c r="E25" s="32">
        <f>(C22+F22+I22+L22)/4</f>
        <v>0</v>
      </c>
    </row>
    <row r="26" spans="1:122" x14ac:dyDescent="0.3">
      <c r="B26" s="4" t="s">
        <v>756</v>
      </c>
      <c r="C26" s="4" t="s">
        <v>767</v>
      </c>
      <c r="D26" s="3">
        <f>E26/100*7</f>
        <v>4.5</v>
      </c>
      <c r="E26" s="32">
        <f>(D22+G22+J22+M22)/4</f>
        <v>64.285714285714278</v>
      </c>
    </row>
    <row r="27" spans="1:122" x14ac:dyDescent="0.3">
      <c r="B27" s="4" t="s">
        <v>757</v>
      </c>
      <c r="C27" s="4" t="s">
        <v>767</v>
      </c>
      <c r="D27" s="3">
        <f>E27/100*7</f>
        <v>2.4999999999999996</v>
      </c>
      <c r="E27" s="32">
        <f>(E22+H22+K22+N22)/4</f>
        <v>35.714285714285708</v>
      </c>
    </row>
    <row r="28" spans="1:122" x14ac:dyDescent="0.3">
      <c r="B28" s="4"/>
      <c r="C28" s="4"/>
      <c r="D28" s="33">
        <f>SUM(D25:D27)</f>
        <v>7</v>
      </c>
      <c r="E28" s="34">
        <f>SUM(E25:E27)</f>
        <v>99.999999999999986</v>
      </c>
    </row>
    <row r="29" spans="1:122" x14ac:dyDescent="0.3">
      <c r="B29" s="4"/>
      <c r="C29" s="20"/>
      <c r="D29" s="108" t="s">
        <v>322</v>
      </c>
      <c r="E29" s="108"/>
      <c r="F29" s="109" t="s">
        <v>323</v>
      </c>
      <c r="G29" s="109"/>
    </row>
    <row r="30" spans="1:122" x14ac:dyDescent="0.3">
      <c r="B30" s="4" t="s">
        <v>754</v>
      </c>
      <c r="C30" s="20" t="s">
        <v>768</v>
      </c>
      <c r="D30" s="35">
        <f>E30/100*7</f>
        <v>1</v>
      </c>
      <c r="E30" s="32">
        <f>(O22+R22+U22+X22)/4</f>
        <v>14.285714285714285</v>
      </c>
      <c r="F30" s="3">
        <f>G30/100*7</f>
        <v>0</v>
      </c>
      <c r="G30" s="3">
        <f>(AA22+AD22+AG22+AJ22)/4</f>
        <v>0</v>
      </c>
    </row>
    <row r="31" spans="1:122" x14ac:dyDescent="0.3">
      <c r="B31" s="4" t="s">
        <v>756</v>
      </c>
      <c r="C31" s="20" t="s">
        <v>768</v>
      </c>
      <c r="D31" s="35">
        <f>E31/100*7</f>
        <v>2</v>
      </c>
      <c r="E31" s="32">
        <f>(P22+S22+V22+Y22)/4</f>
        <v>28.571428571428569</v>
      </c>
      <c r="F31" s="3">
        <f>G31/100*7</f>
        <v>0.75</v>
      </c>
      <c r="G31" s="3">
        <f>(AB22+AE22+AH22+AK22)/4</f>
        <v>10.714285714285714</v>
      </c>
    </row>
    <row r="32" spans="1:122" x14ac:dyDescent="0.3">
      <c r="B32" s="4" t="s">
        <v>757</v>
      </c>
      <c r="C32" s="20" t="s">
        <v>768</v>
      </c>
      <c r="D32" s="35">
        <f>E32/100*7</f>
        <v>4</v>
      </c>
      <c r="E32" s="32">
        <f>(Q22+T22+W22+Z22)/4</f>
        <v>57.142857142857139</v>
      </c>
      <c r="F32" s="3">
        <f>G32/100*7</f>
        <v>6.25</v>
      </c>
      <c r="G32" s="48">
        <f>(AC22+AF22+AI22+AL22)/4</f>
        <v>89.285714285714278</v>
      </c>
    </row>
    <row r="33" spans="2:13" x14ac:dyDescent="0.3">
      <c r="B33" s="4"/>
      <c r="C33" s="20"/>
      <c r="D33" s="34">
        <f>SUM(D30:D32)</f>
        <v>7</v>
      </c>
      <c r="E33" s="34">
        <f>SUM(E30:E32)</f>
        <v>100</v>
      </c>
      <c r="F33" s="47">
        <f>SUM(F30:F32)</f>
        <v>7</v>
      </c>
      <c r="G33" s="49">
        <f>SUM(G30:G32)</f>
        <v>99.999999999999986</v>
      </c>
    </row>
    <row r="34" spans="2:13" x14ac:dyDescent="0.3">
      <c r="B34" s="4" t="s">
        <v>754</v>
      </c>
      <c r="C34" s="4" t="s">
        <v>769</v>
      </c>
      <c r="D34" s="3">
        <f>E34/100*7</f>
        <v>0</v>
      </c>
      <c r="E34" s="32">
        <f>(AM22+AP22+AS22+AV22)/4</f>
        <v>0</v>
      </c>
    </row>
    <row r="35" spans="2:13" x14ac:dyDescent="0.3">
      <c r="B35" s="4" t="s">
        <v>756</v>
      </c>
      <c r="C35" s="4" t="s">
        <v>769</v>
      </c>
      <c r="D35" s="3">
        <f>E35/100*7</f>
        <v>1.2499999999999998</v>
      </c>
      <c r="E35" s="32">
        <f>(AN22+AQ22+AT22+AW22)/4</f>
        <v>17.857142857142854</v>
      </c>
    </row>
    <row r="36" spans="2:13" x14ac:dyDescent="0.3">
      <c r="B36" s="4" t="s">
        <v>757</v>
      </c>
      <c r="C36" s="4" t="s">
        <v>769</v>
      </c>
      <c r="D36" s="3">
        <f>E36/100*7</f>
        <v>5.75</v>
      </c>
      <c r="E36" s="32">
        <f>(AO22+AR22+AU22+AX22)/4</f>
        <v>82.142857142857139</v>
      </c>
    </row>
    <row r="37" spans="2:13" x14ac:dyDescent="0.3">
      <c r="B37" s="36"/>
      <c r="C37" s="36"/>
      <c r="D37" s="39">
        <f>SUM(D34:D36)</f>
        <v>7</v>
      </c>
      <c r="E37" s="40">
        <f>SUM(E34:E36)</f>
        <v>100</v>
      </c>
      <c r="F37" s="41"/>
    </row>
    <row r="38" spans="2:13" x14ac:dyDescent="0.3">
      <c r="B38" s="4"/>
      <c r="C38" s="4"/>
      <c r="D38" s="108" t="s">
        <v>330</v>
      </c>
      <c r="E38" s="108"/>
      <c r="F38" s="108" t="s">
        <v>325</v>
      </c>
      <c r="G38" s="108"/>
      <c r="H38" s="144" t="s">
        <v>331</v>
      </c>
      <c r="I38" s="144"/>
      <c r="J38" s="144" t="s">
        <v>332</v>
      </c>
      <c r="K38" s="144"/>
      <c r="L38" s="144" t="s">
        <v>43</v>
      </c>
      <c r="M38" s="144"/>
    </row>
    <row r="39" spans="2:13" x14ac:dyDescent="0.3">
      <c r="B39" s="4" t="s">
        <v>754</v>
      </c>
      <c r="C39" s="4" t="s">
        <v>770</v>
      </c>
      <c r="D39" s="3">
        <f>E39/100*7</f>
        <v>0</v>
      </c>
      <c r="E39" s="32">
        <f>(AY22+BB22+BE22+BH22)/4</f>
        <v>0</v>
      </c>
      <c r="F39" s="3">
        <f>G39/100*7</f>
        <v>0</v>
      </c>
      <c r="G39" s="32">
        <f>(BK22+BN22+BQ22+BT22)/4</f>
        <v>0</v>
      </c>
      <c r="H39" s="3">
        <f>I39/100*7</f>
        <v>0</v>
      </c>
      <c r="I39" s="32">
        <f>(BW22+BZ22+CC22+CF22)/4</f>
        <v>0</v>
      </c>
      <c r="J39" s="3">
        <f>K39/100*7</f>
        <v>0</v>
      </c>
      <c r="K39" s="32">
        <f>(CI22+CL22+CO22+CR22)/4</f>
        <v>0</v>
      </c>
      <c r="L39" s="3">
        <f>M39/100*7</f>
        <v>0.75</v>
      </c>
      <c r="M39" s="32">
        <f>(CU22+CX22+DA22+DD22)/4</f>
        <v>10.714285714285714</v>
      </c>
    </row>
    <row r="40" spans="2:13" ht="37.5" customHeight="1" x14ac:dyDescent="0.3">
      <c r="B40" s="4" t="s">
        <v>756</v>
      </c>
      <c r="C40" s="4" t="s">
        <v>770</v>
      </c>
      <c r="D40" s="3">
        <f>E40/100*7</f>
        <v>3.7499999999999991</v>
      </c>
      <c r="E40" s="32">
        <f>(AZ22+BC22+BF22+BI22)/4</f>
        <v>53.571428571428562</v>
      </c>
      <c r="F40" s="3">
        <f>G40/100*7</f>
        <v>2</v>
      </c>
      <c r="G40" s="32">
        <f>(BL22+BO22+BR22+BU22)/4</f>
        <v>28.571428571428569</v>
      </c>
      <c r="H40" s="3">
        <f>I40/100*7</f>
        <v>1.75</v>
      </c>
      <c r="I40" s="32">
        <f>(BX22+CA22+CD22+CG22)/4</f>
        <v>25</v>
      </c>
      <c r="J40" s="3">
        <f>K40/100*7</f>
        <v>3.7499999999999991</v>
      </c>
      <c r="K40" s="32">
        <f>(CJ22+CM22+CP22+CS22)/4</f>
        <v>53.571428571428562</v>
      </c>
      <c r="L40" s="3">
        <f>M40/100*7</f>
        <v>1.5</v>
      </c>
      <c r="M40" s="32">
        <f>(CV22+CY22+DB22+DE22)/4</f>
        <v>21.428571428571427</v>
      </c>
    </row>
    <row r="41" spans="2:13" x14ac:dyDescent="0.3">
      <c r="B41" s="4" t="s">
        <v>757</v>
      </c>
      <c r="C41" s="4" t="s">
        <v>770</v>
      </c>
      <c r="D41" s="3">
        <f>E41/100*7</f>
        <v>3.2499999999999996</v>
      </c>
      <c r="E41" s="32">
        <f>(BA22+BD22+BG22+BJ22)/4</f>
        <v>46.428571428571423</v>
      </c>
      <c r="F41" s="3">
        <f>G41/100*7</f>
        <v>4.9999999999999991</v>
      </c>
      <c r="G41" s="32">
        <f>(BM22+BP22+BS22+BV22)/4</f>
        <v>71.428571428571416</v>
      </c>
      <c r="H41" s="3">
        <f>I41/100*7</f>
        <v>5.2499999999999991</v>
      </c>
      <c r="I41" s="32">
        <f>(BY22+CB22+CE22+CH22)/4</f>
        <v>74.999999999999986</v>
      </c>
      <c r="J41" s="3">
        <f>K41/100*7</f>
        <v>3.2499999999999991</v>
      </c>
      <c r="K41" s="32">
        <f>(CK22+CN22+CQ22+CT22)/4</f>
        <v>46.428571428571416</v>
      </c>
      <c r="L41" s="3">
        <f>M41/100*7</f>
        <v>4.7499999999999991</v>
      </c>
      <c r="M41" s="32">
        <f>(CW22+CZ22+DC22+DF22)/4</f>
        <v>67.857142857142847</v>
      </c>
    </row>
    <row r="42" spans="2:13" x14ac:dyDescent="0.3">
      <c r="B42" s="4"/>
      <c r="C42" s="4"/>
      <c r="D42" s="33">
        <f>SUM(D39:D41)</f>
        <v>6.9999999999999982</v>
      </c>
      <c r="E42" s="33">
        <f>SUM(E39:E41)</f>
        <v>99.999999999999986</v>
      </c>
      <c r="F42" s="33">
        <v>0</v>
      </c>
      <c r="G42" s="33">
        <v>0</v>
      </c>
      <c r="H42" s="33">
        <f t="shared" ref="H42:M42" si="2">SUM(H39:H41)</f>
        <v>6.9999999999999991</v>
      </c>
      <c r="I42" s="34">
        <f t="shared" si="2"/>
        <v>99.999999999999986</v>
      </c>
      <c r="J42" s="33">
        <f t="shared" si="2"/>
        <v>6.9999999999999982</v>
      </c>
      <c r="K42" s="34">
        <f t="shared" si="2"/>
        <v>99.999999999999972</v>
      </c>
      <c r="L42" s="33">
        <f t="shared" si="2"/>
        <v>6.9999999999999991</v>
      </c>
      <c r="M42" s="34">
        <f t="shared" si="2"/>
        <v>99.999999999999986</v>
      </c>
    </row>
    <row r="43" spans="2:13" x14ac:dyDescent="0.3">
      <c r="B43" s="4" t="s">
        <v>754</v>
      </c>
      <c r="C43" s="4" t="s">
        <v>771</v>
      </c>
      <c r="D43" s="3">
        <f>E43/100*7</f>
        <v>1</v>
      </c>
      <c r="E43" s="32">
        <f>(DG22+DJ22+DM22+DP22)/4</f>
        <v>14.285714285714285</v>
      </c>
    </row>
    <row r="44" spans="2:13" x14ac:dyDescent="0.3">
      <c r="B44" s="4" t="s">
        <v>756</v>
      </c>
      <c r="C44" s="4" t="s">
        <v>771</v>
      </c>
      <c r="D44" s="3">
        <f>E44/100*7</f>
        <v>2.7499999999999996</v>
      </c>
      <c r="E44" s="32">
        <f>(DH22+DK22+DN22+DQ22)/4</f>
        <v>39.285714285714278</v>
      </c>
    </row>
    <row r="45" spans="2:13" x14ac:dyDescent="0.3">
      <c r="B45" s="4" t="s">
        <v>757</v>
      </c>
      <c r="C45" s="4" t="s">
        <v>771</v>
      </c>
      <c r="D45" s="3">
        <f>E45/100*7</f>
        <v>3.2499999999999996</v>
      </c>
      <c r="E45" s="32">
        <f>(DI22+DL22+DO22+DR22)/4</f>
        <v>46.428571428571423</v>
      </c>
    </row>
    <row r="46" spans="2:13" x14ac:dyDescent="0.3">
      <c r="B46" s="4"/>
      <c r="C46" s="4"/>
      <c r="D46" s="33">
        <f>SUM(D43:D45)</f>
        <v>6.9999999999999991</v>
      </c>
      <c r="E46" s="33">
        <f>SUM(E43:E45)</f>
        <v>99.999999999999986</v>
      </c>
    </row>
    <row r="47" spans="2:13" ht="29.25" customHeight="1" x14ac:dyDescent="0.3"/>
  </sheetData>
  <mergeCells count="108">
    <mergeCell ref="DP2:DQ2"/>
    <mergeCell ref="B24:E24"/>
    <mergeCell ref="J38:K38"/>
    <mergeCell ref="L38:M38"/>
    <mergeCell ref="H38:I38"/>
    <mergeCell ref="D29:E29"/>
    <mergeCell ref="F29:G29"/>
    <mergeCell ref="D38:E38"/>
    <mergeCell ref="F38:G38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21:B21"/>
    <mergeCell ref="A22:B22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47"/>
  <sheetViews>
    <sheetView workbookViewId="0">
      <selection activeCell="R3" sqref="R3"/>
    </sheetView>
  </sheetViews>
  <sheetFormatPr defaultRowHeight="14.4" x14ac:dyDescent="0.3"/>
  <cols>
    <col min="2" max="2" width="21.33203125" customWidth="1"/>
  </cols>
  <sheetData>
    <row r="1" spans="1:167" ht="15.6" x14ac:dyDescent="0.3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6" x14ac:dyDescent="0.3">
      <c r="A2" s="8" t="s">
        <v>788</v>
      </c>
      <c r="B2" s="7" t="s">
        <v>1424</v>
      </c>
      <c r="C2" s="15" t="s">
        <v>1423</v>
      </c>
      <c r="D2" s="15"/>
      <c r="E2" s="7"/>
      <c r="F2" s="7"/>
      <c r="G2" s="15" t="s">
        <v>1425</v>
      </c>
      <c r="H2" s="15"/>
      <c r="I2" s="7"/>
      <c r="J2" s="7"/>
      <c r="K2" s="15" t="s">
        <v>1426</v>
      </c>
      <c r="L2" s="7"/>
      <c r="M2" s="7"/>
      <c r="N2" s="7"/>
      <c r="O2" s="7"/>
      <c r="P2" s="15" t="s">
        <v>1427</v>
      </c>
      <c r="Q2" s="7"/>
      <c r="R2" s="7"/>
      <c r="S2" s="7"/>
      <c r="T2" s="7"/>
      <c r="U2" s="7"/>
      <c r="V2" s="7"/>
      <c r="FI2" s="129" t="s">
        <v>1402</v>
      </c>
      <c r="FJ2" s="129"/>
    </row>
    <row r="3" spans="1:167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3">
      <c r="A4" s="89" t="s">
        <v>0</v>
      </c>
      <c r="B4" s="89" t="s">
        <v>170</v>
      </c>
      <c r="C4" s="161" t="s">
        <v>319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16" t="s">
        <v>321</v>
      </c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8"/>
      <c r="BK4" s="100" t="s">
        <v>870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45" t="s">
        <v>329</v>
      </c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6"/>
      <c r="DY4" s="146"/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7"/>
      <c r="EW4" s="144" t="s">
        <v>326</v>
      </c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</row>
    <row r="5" spans="1:167" ht="15.75" customHeight="1" x14ac:dyDescent="0.3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01" t="s">
        <v>322</v>
      </c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3"/>
      <c r="AG5" s="126" t="s">
        <v>323</v>
      </c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8"/>
      <c r="AV5" s="126" t="s">
        <v>378</v>
      </c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8"/>
      <c r="BK5" s="101" t="s">
        <v>379</v>
      </c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3"/>
      <c r="BZ5" s="101" t="s">
        <v>330</v>
      </c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3"/>
      <c r="CO5" s="139" t="s">
        <v>325</v>
      </c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38" t="s">
        <v>331</v>
      </c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26" t="s">
        <v>332</v>
      </c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8"/>
      <c r="EH5" s="155" t="s">
        <v>43</v>
      </c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7"/>
      <c r="EW5" s="138" t="s">
        <v>327</v>
      </c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8"/>
      <c r="FI5" s="138"/>
      <c r="FJ5" s="138"/>
      <c r="FK5" s="138"/>
    </row>
    <row r="6" spans="1:167" ht="15.6" hidden="1" x14ac:dyDescent="0.3">
      <c r="A6" s="89"/>
      <c r="B6" s="89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6" hidden="1" x14ac:dyDescent="0.3">
      <c r="A7" s="89"/>
      <c r="B7" s="8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6" hidden="1" x14ac:dyDescent="0.3">
      <c r="A8" s="89"/>
      <c r="B8" s="89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6" hidden="1" x14ac:dyDescent="0.3">
      <c r="A9" s="89"/>
      <c r="B9" s="8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6" hidden="1" x14ac:dyDescent="0.3">
      <c r="A10" s="89"/>
      <c r="B10" s="89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2" thickBot="1" x14ac:dyDescent="0.35">
      <c r="A11" s="89"/>
      <c r="B11" s="89"/>
      <c r="C11" s="91" t="s">
        <v>60</v>
      </c>
      <c r="D11" s="92" t="s">
        <v>2</v>
      </c>
      <c r="E11" s="92" t="s">
        <v>3</v>
      </c>
      <c r="F11" s="91" t="s">
        <v>83</v>
      </c>
      <c r="G11" s="92" t="s">
        <v>3</v>
      </c>
      <c r="H11" s="92" t="s">
        <v>9</v>
      </c>
      <c r="I11" s="92" t="s">
        <v>61</v>
      </c>
      <c r="J11" s="92" t="s">
        <v>10</v>
      </c>
      <c r="K11" s="92" t="s">
        <v>11</v>
      </c>
      <c r="L11" s="101" t="s">
        <v>62</v>
      </c>
      <c r="M11" s="102"/>
      <c r="N11" s="102"/>
      <c r="O11" s="140" t="s">
        <v>63</v>
      </c>
      <c r="P11" s="140"/>
      <c r="Q11" s="140"/>
      <c r="R11" s="91" t="s">
        <v>64</v>
      </c>
      <c r="S11" s="92"/>
      <c r="T11" s="92"/>
      <c r="U11" s="94" t="s">
        <v>961</v>
      </c>
      <c r="V11" s="95"/>
      <c r="W11" s="91"/>
      <c r="X11" s="92" t="s">
        <v>963</v>
      </c>
      <c r="Y11" s="92"/>
      <c r="Z11" s="92"/>
      <c r="AA11" s="92" t="s">
        <v>65</v>
      </c>
      <c r="AB11" s="92"/>
      <c r="AC11" s="92"/>
      <c r="AD11" s="92" t="s">
        <v>66</v>
      </c>
      <c r="AE11" s="92"/>
      <c r="AF11" s="92"/>
      <c r="AG11" s="92" t="s">
        <v>67</v>
      </c>
      <c r="AH11" s="92"/>
      <c r="AI11" s="92"/>
      <c r="AJ11" s="92" t="s">
        <v>68</v>
      </c>
      <c r="AK11" s="92"/>
      <c r="AL11" s="92"/>
      <c r="AM11" s="140" t="s">
        <v>69</v>
      </c>
      <c r="AN11" s="140"/>
      <c r="AO11" s="140"/>
      <c r="AP11" s="138" t="s">
        <v>70</v>
      </c>
      <c r="AQ11" s="138"/>
      <c r="AR11" s="138"/>
      <c r="AS11" s="140" t="s">
        <v>71</v>
      </c>
      <c r="AT11" s="140"/>
      <c r="AU11" s="140"/>
      <c r="AV11" s="140" t="s">
        <v>72</v>
      </c>
      <c r="AW11" s="140"/>
      <c r="AX11" s="140"/>
      <c r="AY11" s="140" t="s">
        <v>84</v>
      </c>
      <c r="AZ11" s="140"/>
      <c r="BA11" s="140"/>
      <c r="BB11" s="140" t="s">
        <v>73</v>
      </c>
      <c r="BC11" s="140"/>
      <c r="BD11" s="140"/>
      <c r="BE11" s="140" t="s">
        <v>993</v>
      </c>
      <c r="BF11" s="140"/>
      <c r="BG11" s="140"/>
      <c r="BH11" s="140" t="s">
        <v>74</v>
      </c>
      <c r="BI11" s="140"/>
      <c r="BJ11" s="140"/>
      <c r="BK11" s="127" t="s">
        <v>373</v>
      </c>
      <c r="BL11" s="127"/>
      <c r="BM11" s="128"/>
      <c r="BN11" s="126" t="s">
        <v>374</v>
      </c>
      <c r="BO11" s="127"/>
      <c r="BP11" s="128"/>
      <c r="BQ11" s="138" t="s">
        <v>375</v>
      </c>
      <c r="BR11" s="138"/>
      <c r="BS11" s="138"/>
      <c r="BT11" s="138" t="s">
        <v>376</v>
      </c>
      <c r="BU11" s="138"/>
      <c r="BV11" s="138"/>
      <c r="BW11" s="138" t="s">
        <v>1393</v>
      </c>
      <c r="BX11" s="138"/>
      <c r="BY11" s="126"/>
      <c r="BZ11" s="138" t="s">
        <v>75</v>
      </c>
      <c r="CA11" s="138"/>
      <c r="CB11" s="138"/>
      <c r="CC11" s="138" t="s">
        <v>85</v>
      </c>
      <c r="CD11" s="138"/>
      <c r="CE11" s="138"/>
      <c r="CF11" s="138" t="s">
        <v>76</v>
      </c>
      <c r="CG11" s="138"/>
      <c r="CH11" s="138"/>
      <c r="CI11" s="138" t="s">
        <v>77</v>
      </c>
      <c r="CJ11" s="138"/>
      <c r="CK11" s="138"/>
      <c r="CL11" s="138" t="s">
        <v>78</v>
      </c>
      <c r="CM11" s="138"/>
      <c r="CN11" s="138"/>
      <c r="CO11" s="138" t="s">
        <v>79</v>
      </c>
      <c r="CP11" s="138"/>
      <c r="CQ11" s="138"/>
      <c r="CR11" s="138" t="s">
        <v>80</v>
      </c>
      <c r="CS11" s="138"/>
      <c r="CT11" s="138"/>
      <c r="CU11" s="138" t="s">
        <v>81</v>
      </c>
      <c r="CV11" s="138"/>
      <c r="CW11" s="138"/>
      <c r="CX11" s="126" t="s">
        <v>82</v>
      </c>
      <c r="CY11" s="127"/>
      <c r="CZ11" s="128"/>
      <c r="DA11" s="126" t="s">
        <v>86</v>
      </c>
      <c r="DB11" s="127"/>
      <c r="DC11" s="128"/>
      <c r="DD11" s="126" t="s">
        <v>358</v>
      </c>
      <c r="DE11" s="127"/>
      <c r="DF11" s="128"/>
      <c r="DG11" s="126" t="s">
        <v>359</v>
      </c>
      <c r="DH11" s="127"/>
      <c r="DI11" s="128"/>
      <c r="DJ11" s="126" t="s">
        <v>360</v>
      </c>
      <c r="DK11" s="127"/>
      <c r="DL11" s="128"/>
      <c r="DM11" s="126" t="s">
        <v>361</v>
      </c>
      <c r="DN11" s="127"/>
      <c r="DO11" s="128"/>
      <c r="DP11" s="126" t="s">
        <v>362</v>
      </c>
      <c r="DQ11" s="127"/>
      <c r="DR11" s="128"/>
      <c r="DS11" s="126" t="s">
        <v>363</v>
      </c>
      <c r="DT11" s="127"/>
      <c r="DU11" s="128"/>
      <c r="DV11" s="138" t="s">
        <v>364</v>
      </c>
      <c r="DW11" s="138"/>
      <c r="DX11" s="138"/>
      <c r="DY11" s="138" t="s">
        <v>365</v>
      </c>
      <c r="DZ11" s="138"/>
      <c r="EA11" s="138"/>
      <c r="EB11" s="138" t="s">
        <v>366</v>
      </c>
      <c r="EC11" s="138"/>
      <c r="ED11" s="138"/>
      <c r="EE11" s="138" t="s">
        <v>367</v>
      </c>
      <c r="EF11" s="138"/>
      <c r="EG11" s="138"/>
      <c r="EH11" s="149" t="s">
        <v>368</v>
      </c>
      <c r="EI11" s="150"/>
      <c r="EJ11" s="151"/>
      <c r="EK11" s="149" t="s">
        <v>369</v>
      </c>
      <c r="EL11" s="150"/>
      <c r="EM11" s="151"/>
      <c r="EN11" s="149" t="s">
        <v>370</v>
      </c>
      <c r="EO11" s="150"/>
      <c r="EP11" s="151"/>
      <c r="EQ11" s="149" t="s">
        <v>371</v>
      </c>
      <c r="ER11" s="150"/>
      <c r="ES11" s="151"/>
      <c r="ET11" s="149" t="s">
        <v>372</v>
      </c>
      <c r="EU11" s="150"/>
      <c r="EV11" s="151"/>
      <c r="EW11" s="138" t="s">
        <v>353</v>
      </c>
      <c r="EX11" s="138"/>
      <c r="EY11" s="138"/>
      <c r="EZ11" s="138" t="s">
        <v>354</v>
      </c>
      <c r="FA11" s="138"/>
      <c r="FB11" s="138"/>
      <c r="FC11" s="138" t="s">
        <v>355</v>
      </c>
      <c r="FD11" s="138"/>
      <c r="FE11" s="138"/>
      <c r="FF11" s="138" t="s">
        <v>356</v>
      </c>
      <c r="FG11" s="138"/>
      <c r="FH11" s="138"/>
      <c r="FI11" s="138" t="s">
        <v>357</v>
      </c>
      <c r="FJ11" s="138"/>
      <c r="FK11" s="138"/>
    </row>
    <row r="12" spans="1:167" ht="70.5" customHeight="1" thickBot="1" x14ac:dyDescent="0.35">
      <c r="A12" s="89"/>
      <c r="B12" s="89"/>
      <c r="C12" s="158" t="s">
        <v>947</v>
      </c>
      <c r="D12" s="163"/>
      <c r="E12" s="160"/>
      <c r="F12" s="159" t="s">
        <v>951</v>
      </c>
      <c r="G12" s="159"/>
      <c r="H12" s="160"/>
      <c r="I12" s="158" t="s">
        <v>955</v>
      </c>
      <c r="J12" s="159"/>
      <c r="K12" s="160"/>
      <c r="L12" s="158" t="s">
        <v>957</v>
      </c>
      <c r="M12" s="159"/>
      <c r="N12" s="160"/>
      <c r="O12" s="158" t="s">
        <v>958</v>
      </c>
      <c r="P12" s="159"/>
      <c r="Q12" s="160"/>
      <c r="R12" s="152" t="s">
        <v>960</v>
      </c>
      <c r="S12" s="153"/>
      <c r="T12" s="154"/>
      <c r="U12" s="152" t="s">
        <v>962</v>
      </c>
      <c r="V12" s="153"/>
      <c r="W12" s="154"/>
      <c r="X12" s="152" t="s">
        <v>964</v>
      </c>
      <c r="Y12" s="153"/>
      <c r="Z12" s="154"/>
      <c r="AA12" s="152" t="s">
        <v>965</v>
      </c>
      <c r="AB12" s="153"/>
      <c r="AC12" s="154"/>
      <c r="AD12" s="152" t="s">
        <v>968</v>
      </c>
      <c r="AE12" s="153"/>
      <c r="AF12" s="154"/>
      <c r="AG12" s="152" t="s">
        <v>969</v>
      </c>
      <c r="AH12" s="153"/>
      <c r="AI12" s="154"/>
      <c r="AJ12" s="152" t="s">
        <v>972</v>
      </c>
      <c r="AK12" s="153"/>
      <c r="AL12" s="154"/>
      <c r="AM12" s="152" t="s">
        <v>976</v>
      </c>
      <c r="AN12" s="153"/>
      <c r="AO12" s="154"/>
      <c r="AP12" s="152" t="s">
        <v>980</v>
      </c>
      <c r="AQ12" s="153"/>
      <c r="AR12" s="154"/>
      <c r="AS12" s="152" t="s">
        <v>981</v>
      </c>
      <c r="AT12" s="153"/>
      <c r="AU12" s="154"/>
      <c r="AV12" s="152" t="s">
        <v>982</v>
      </c>
      <c r="AW12" s="153"/>
      <c r="AX12" s="154"/>
      <c r="AY12" s="152" t="s">
        <v>984</v>
      </c>
      <c r="AZ12" s="153"/>
      <c r="BA12" s="154"/>
      <c r="BB12" s="152" t="s">
        <v>986</v>
      </c>
      <c r="BC12" s="153"/>
      <c r="BD12" s="154"/>
      <c r="BE12" s="152" t="s">
        <v>990</v>
      </c>
      <c r="BF12" s="153"/>
      <c r="BG12" s="154"/>
      <c r="BH12" s="158" t="s">
        <v>305</v>
      </c>
      <c r="BI12" s="159"/>
      <c r="BJ12" s="160"/>
      <c r="BK12" s="152" t="s">
        <v>995</v>
      </c>
      <c r="BL12" s="153"/>
      <c r="BM12" s="154"/>
      <c r="BN12" s="152" t="s">
        <v>996</v>
      </c>
      <c r="BO12" s="153"/>
      <c r="BP12" s="154"/>
      <c r="BQ12" s="152" t="s">
        <v>1000</v>
      </c>
      <c r="BR12" s="153"/>
      <c r="BS12" s="154"/>
      <c r="BT12" s="152" t="s">
        <v>1001</v>
      </c>
      <c r="BU12" s="153"/>
      <c r="BV12" s="154"/>
      <c r="BW12" s="152" t="s">
        <v>1002</v>
      </c>
      <c r="BX12" s="153"/>
      <c r="BY12" s="154"/>
      <c r="BZ12" s="152" t="s">
        <v>309</v>
      </c>
      <c r="CA12" s="153"/>
      <c r="CB12" s="154"/>
      <c r="CC12" s="152" t="s">
        <v>1003</v>
      </c>
      <c r="CD12" s="153"/>
      <c r="CE12" s="154"/>
      <c r="CF12" s="152" t="s">
        <v>1004</v>
      </c>
      <c r="CG12" s="153"/>
      <c r="CH12" s="154"/>
      <c r="CI12" s="152" t="s">
        <v>1006</v>
      </c>
      <c r="CJ12" s="153"/>
      <c r="CK12" s="154"/>
      <c r="CL12" s="152" t="s">
        <v>1007</v>
      </c>
      <c r="CM12" s="153"/>
      <c r="CN12" s="154"/>
      <c r="CO12" s="152" t="s">
        <v>1010</v>
      </c>
      <c r="CP12" s="153"/>
      <c r="CQ12" s="154"/>
      <c r="CR12" s="152" t="s">
        <v>1011</v>
      </c>
      <c r="CS12" s="153"/>
      <c r="CT12" s="154"/>
      <c r="CU12" s="152" t="s">
        <v>1014</v>
      </c>
      <c r="CV12" s="153"/>
      <c r="CW12" s="154"/>
      <c r="CX12" s="152" t="s">
        <v>1015</v>
      </c>
      <c r="CY12" s="153"/>
      <c r="CZ12" s="154"/>
      <c r="DA12" s="152" t="s">
        <v>496</v>
      </c>
      <c r="DB12" s="153"/>
      <c r="DC12" s="154"/>
      <c r="DD12" s="152" t="s">
        <v>1017</v>
      </c>
      <c r="DE12" s="153"/>
      <c r="DF12" s="154"/>
      <c r="DG12" s="152" t="s">
        <v>1018</v>
      </c>
      <c r="DH12" s="153"/>
      <c r="DI12" s="154"/>
      <c r="DJ12" s="152" t="s">
        <v>1022</v>
      </c>
      <c r="DK12" s="153"/>
      <c r="DL12" s="154"/>
      <c r="DM12" s="152" t="s">
        <v>1024</v>
      </c>
      <c r="DN12" s="153"/>
      <c r="DO12" s="154"/>
      <c r="DP12" s="152" t="s">
        <v>1025</v>
      </c>
      <c r="DQ12" s="153"/>
      <c r="DR12" s="154"/>
      <c r="DS12" s="152" t="s">
        <v>1027</v>
      </c>
      <c r="DT12" s="153"/>
      <c r="DU12" s="154"/>
      <c r="DV12" s="152" t="s">
        <v>1028</v>
      </c>
      <c r="DW12" s="153"/>
      <c r="DX12" s="154"/>
      <c r="DY12" s="152" t="s">
        <v>1029</v>
      </c>
      <c r="DZ12" s="153"/>
      <c r="EA12" s="154"/>
      <c r="EB12" s="152" t="s">
        <v>1031</v>
      </c>
      <c r="EC12" s="153"/>
      <c r="ED12" s="154"/>
      <c r="EE12" s="152" t="s">
        <v>1034</v>
      </c>
      <c r="EF12" s="153"/>
      <c r="EG12" s="154"/>
      <c r="EH12" s="152" t="s">
        <v>1038</v>
      </c>
      <c r="EI12" s="153"/>
      <c r="EJ12" s="154"/>
      <c r="EK12" s="152" t="s">
        <v>1040</v>
      </c>
      <c r="EL12" s="153"/>
      <c r="EM12" s="154"/>
      <c r="EN12" s="152" t="s">
        <v>515</v>
      </c>
      <c r="EO12" s="153"/>
      <c r="EP12" s="154"/>
      <c r="EQ12" s="152" t="s">
        <v>1045</v>
      </c>
      <c r="ER12" s="153"/>
      <c r="ES12" s="154"/>
      <c r="ET12" s="152" t="s">
        <v>1046</v>
      </c>
      <c r="EU12" s="153"/>
      <c r="EV12" s="154"/>
      <c r="EW12" s="152" t="s">
        <v>1048</v>
      </c>
      <c r="EX12" s="153"/>
      <c r="EY12" s="154"/>
      <c r="EZ12" s="152" t="s">
        <v>1049</v>
      </c>
      <c r="FA12" s="153"/>
      <c r="FB12" s="154"/>
      <c r="FC12" s="152" t="s">
        <v>1051</v>
      </c>
      <c r="FD12" s="153"/>
      <c r="FE12" s="154"/>
      <c r="FF12" s="152" t="s">
        <v>1052</v>
      </c>
      <c r="FG12" s="153"/>
      <c r="FH12" s="154"/>
      <c r="FI12" s="152" t="s">
        <v>1055</v>
      </c>
      <c r="FJ12" s="153"/>
      <c r="FK12" s="154"/>
    </row>
    <row r="13" spans="1:167" ht="144.75" customHeight="1" thickBot="1" x14ac:dyDescent="0.35">
      <c r="A13" s="89"/>
      <c r="B13" s="89"/>
      <c r="C13" s="68" t="s">
        <v>948</v>
      </c>
      <c r="D13" s="69" t="s">
        <v>949</v>
      </c>
      <c r="E13" s="70" t="s">
        <v>950</v>
      </c>
      <c r="F13" s="71" t="s">
        <v>952</v>
      </c>
      <c r="G13" s="71" t="s">
        <v>953</v>
      </c>
      <c r="H13" s="70" t="s">
        <v>954</v>
      </c>
      <c r="I13" s="72" t="s">
        <v>277</v>
      </c>
      <c r="J13" s="71" t="s">
        <v>278</v>
      </c>
      <c r="K13" s="70" t="s">
        <v>956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959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966</v>
      </c>
      <c r="AC13" s="75" t="s">
        <v>967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970</v>
      </c>
      <c r="AI13" s="75" t="s">
        <v>971</v>
      </c>
      <c r="AJ13" s="73" t="s">
        <v>973</v>
      </c>
      <c r="AK13" s="74" t="s">
        <v>974</v>
      </c>
      <c r="AL13" s="75" t="s">
        <v>975</v>
      </c>
      <c r="AM13" s="73" t="s">
        <v>977</v>
      </c>
      <c r="AN13" s="74" t="s">
        <v>978</v>
      </c>
      <c r="AO13" s="75" t="s">
        <v>979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983</v>
      </c>
      <c r="AX13" s="75" t="s">
        <v>204</v>
      </c>
      <c r="AY13" s="73" t="s">
        <v>303</v>
      </c>
      <c r="AZ13" s="74" t="s">
        <v>304</v>
      </c>
      <c r="BA13" s="75" t="s">
        <v>985</v>
      </c>
      <c r="BB13" s="73" t="s">
        <v>987</v>
      </c>
      <c r="BC13" s="74" t="s">
        <v>988</v>
      </c>
      <c r="BD13" s="75" t="s">
        <v>989</v>
      </c>
      <c r="BE13" s="73" t="s">
        <v>991</v>
      </c>
      <c r="BF13" s="74" t="s">
        <v>992</v>
      </c>
      <c r="BG13" s="75" t="s">
        <v>994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997</v>
      </c>
      <c r="BO13" s="74" t="s">
        <v>998</v>
      </c>
      <c r="BP13" s="75" t="s">
        <v>999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1005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1008</v>
      </c>
      <c r="CN13" s="75" t="s">
        <v>1009</v>
      </c>
      <c r="CO13" s="73" t="s">
        <v>260</v>
      </c>
      <c r="CP13" s="74" t="s">
        <v>261</v>
      </c>
      <c r="CQ13" s="75" t="s">
        <v>218</v>
      </c>
      <c r="CR13" s="73" t="s">
        <v>1012</v>
      </c>
      <c r="CS13" s="74" t="s">
        <v>842</v>
      </c>
      <c r="CT13" s="75" t="s">
        <v>1013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1016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1019</v>
      </c>
      <c r="DH13" s="77" t="s">
        <v>1020</v>
      </c>
      <c r="DI13" s="77" t="s">
        <v>1021</v>
      </c>
      <c r="DJ13" s="76" t="s">
        <v>499</v>
      </c>
      <c r="DK13" s="77" t="s">
        <v>500</v>
      </c>
      <c r="DL13" s="77" t="s">
        <v>1023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1026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1030</v>
      </c>
      <c r="EB13" s="73" t="s">
        <v>1408</v>
      </c>
      <c r="EC13" s="74" t="s">
        <v>1032</v>
      </c>
      <c r="ED13" s="75" t="s">
        <v>1033</v>
      </c>
      <c r="EE13" s="73" t="s">
        <v>1035</v>
      </c>
      <c r="EF13" s="74" t="s">
        <v>1036</v>
      </c>
      <c r="EG13" s="75" t="s">
        <v>1037</v>
      </c>
      <c r="EH13" s="73" t="s">
        <v>512</v>
      </c>
      <c r="EI13" s="74" t="s">
        <v>1039</v>
      </c>
      <c r="EJ13" s="75" t="s">
        <v>257</v>
      </c>
      <c r="EK13" s="73" t="s">
        <v>513</v>
      </c>
      <c r="EL13" s="74" t="s">
        <v>1041</v>
      </c>
      <c r="EM13" s="75" t="s">
        <v>1042</v>
      </c>
      <c r="EN13" s="73" t="s">
        <v>1043</v>
      </c>
      <c r="EO13" s="74" t="s">
        <v>1044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1047</v>
      </c>
      <c r="EW13" s="73" t="s">
        <v>520</v>
      </c>
      <c r="EX13" s="74" t="s">
        <v>521</v>
      </c>
      <c r="EY13" s="75" t="s">
        <v>522</v>
      </c>
      <c r="EZ13" s="73" t="s">
        <v>1409</v>
      </c>
      <c r="FA13" s="74" t="s">
        <v>1050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1052</v>
      </c>
      <c r="FG13" s="74" t="s">
        <v>1053</v>
      </c>
      <c r="FH13" s="75" t="s">
        <v>1054</v>
      </c>
      <c r="FI13" s="73" t="s">
        <v>1056</v>
      </c>
      <c r="FJ13" s="74" t="s">
        <v>1057</v>
      </c>
      <c r="FK13" s="75" t="s">
        <v>1058</v>
      </c>
    </row>
    <row r="14" spans="1:167" ht="15.6" x14ac:dyDescent="0.3">
      <c r="A14" s="2">
        <v>1</v>
      </c>
      <c r="B14" s="1" t="s">
        <v>1420</v>
      </c>
      <c r="C14" s="5">
        <v>1</v>
      </c>
      <c r="D14" s="5"/>
      <c r="E14" s="5"/>
      <c r="F14" s="13"/>
      <c r="G14" s="13">
        <v>1</v>
      </c>
      <c r="H14" s="13"/>
      <c r="I14" s="13"/>
      <c r="J14" s="13">
        <v>1</v>
      </c>
      <c r="K14" s="13"/>
      <c r="L14" s="13"/>
      <c r="M14" s="13"/>
      <c r="N14" s="13">
        <v>1</v>
      </c>
      <c r="O14" s="13"/>
      <c r="P14" s="13"/>
      <c r="Q14" s="13">
        <v>1</v>
      </c>
      <c r="R14" s="13"/>
      <c r="S14" s="13"/>
      <c r="T14" s="13">
        <v>1</v>
      </c>
      <c r="U14" s="17"/>
      <c r="V14" s="17">
        <v>1</v>
      </c>
      <c r="W14" s="13"/>
      <c r="X14" s="13"/>
      <c r="Y14" s="13"/>
      <c r="Z14" s="13">
        <v>1</v>
      </c>
      <c r="AA14" s="13"/>
      <c r="AB14" s="13">
        <v>1</v>
      </c>
      <c r="AC14" s="13"/>
      <c r="AD14" s="4"/>
      <c r="AE14" s="4">
        <v>1</v>
      </c>
      <c r="AF14" s="4"/>
      <c r="AG14" s="4"/>
      <c r="AH14" s="4">
        <v>1</v>
      </c>
      <c r="AI14" s="4"/>
      <c r="AJ14" s="4"/>
      <c r="AK14" s="4"/>
      <c r="AL14" s="4">
        <v>1</v>
      </c>
      <c r="AM14" s="4"/>
      <c r="AN14" s="4">
        <v>1</v>
      </c>
      <c r="AO14" s="4"/>
      <c r="AP14" s="4"/>
      <c r="AQ14" s="4"/>
      <c r="AR14" s="4">
        <v>1</v>
      </c>
      <c r="AS14" s="4"/>
      <c r="AT14" s="4">
        <v>1</v>
      </c>
      <c r="AU14" s="4"/>
      <c r="AV14" s="17"/>
      <c r="AW14" s="17"/>
      <c r="AX14" s="17">
        <v>1</v>
      </c>
      <c r="AY14" s="17"/>
      <c r="AZ14" s="17">
        <v>1</v>
      </c>
      <c r="BA14" s="17"/>
      <c r="BB14" s="17"/>
      <c r="BC14" s="17">
        <v>1</v>
      </c>
      <c r="BD14" s="17"/>
      <c r="BE14" s="17"/>
      <c r="BF14" s="17"/>
      <c r="BG14" s="17">
        <v>1</v>
      </c>
      <c r="BH14" s="17"/>
      <c r="BI14" s="17">
        <v>1</v>
      </c>
      <c r="BJ14" s="17"/>
      <c r="BK14" s="17"/>
      <c r="BL14" s="17">
        <v>1</v>
      </c>
      <c r="BM14" s="17"/>
      <c r="BN14" s="17"/>
      <c r="BO14" s="17"/>
      <c r="BP14" s="17">
        <v>1</v>
      </c>
      <c r="BQ14" s="17"/>
      <c r="BR14" s="17">
        <v>1</v>
      </c>
      <c r="BS14" s="17"/>
      <c r="BT14" s="17"/>
      <c r="BU14" s="17"/>
      <c r="BV14" s="17">
        <v>1</v>
      </c>
      <c r="BW14" s="17"/>
      <c r="BX14" s="17"/>
      <c r="BY14" s="17">
        <v>1</v>
      </c>
      <c r="BZ14" s="17"/>
      <c r="CA14" s="17">
        <v>1</v>
      </c>
      <c r="CB14" s="17"/>
      <c r="CC14" s="17"/>
      <c r="CD14" s="17"/>
      <c r="CE14" s="17">
        <v>1</v>
      </c>
      <c r="CF14" s="17"/>
      <c r="CG14" s="17">
        <v>1</v>
      </c>
      <c r="CH14" s="17"/>
      <c r="CI14" s="17"/>
      <c r="CJ14" s="17"/>
      <c r="CK14" s="17">
        <v>1</v>
      </c>
      <c r="CL14" s="17"/>
      <c r="CM14" s="17"/>
      <c r="CN14" s="17">
        <v>1</v>
      </c>
      <c r="CO14" s="17"/>
      <c r="CP14" s="17">
        <v>1</v>
      </c>
      <c r="CQ14" s="17"/>
      <c r="CR14" s="17"/>
      <c r="CS14" s="17">
        <v>1</v>
      </c>
      <c r="CT14" s="17"/>
      <c r="CU14" s="17"/>
      <c r="CV14" s="17">
        <v>1</v>
      </c>
      <c r="CW14" s="17"/>
      <c r="CX14" s="17"/>
      <c r="CY14" s="17"/>
      <c r="CZ14" s="17">
        <v>1</v>
      </c>
      <c r="DA14" s="17"/>
      <c r="DB14" s="17"/>
      <c r="DC14" s="17">
        <v>1</v>
      </c>
      <c r="DD14" s="17"/>
      <c r="DE14" s="17"/>
      <c r="DF14" s="17">
        <v>1</v>
      </c>
      <c r="DG14" s="17"/>
      <c r="DH14" s="17"/>
      <c r="DI14" s="17">
        <v>1</v>
      </c>
      <c r="DJ14" s="17"/>
      <c r="DK14" s="17"/>
      <c r="DL14" s="17">
        <v>1</v>
      </c>
      <c r="DM14" s="17"/>
      <c r="DN14" s="17">
        <v>1</v>
      </c>
      <c r="DO14" s="17"/>
      <c r="DP14" s="17"/>
      <c r="DQ14" s="17"/>
      <c r="DR14" s="17">
        <v>1</v>
      </c>
      <c r="DS14" s="17"/>
      <c r="DT14" s="17">
        <v>1</v>
      </c>
      <c r="DU14" s="17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/>
      <c r="EM14" s="4">
        <v>1</v>
      </c>
      <c r="EN14" s="4"/>
      <c r="EO14" s="4">
        <v>1</v>
      </c>
      <c r="EP14" s="4"/>
      <c r="EQ14" s="4"/>
      <c r="ER14" s="4"/>
      <c r="ES14" s="4">
        <v>1</v>
      </c>
      <c r="ET14" s="4"/>
      <c r="EU14" s="4"/>
      <c r="EV14" s="4">
        <v>1</v>
      </c>
      <c r="EW14" s="4">
        <v>1</v>
      </c>
      <c r="EX14" s="4"/>
      <c r="EY14" s="4"/>
      <c r="EZ14" s="4"/>
      <c r="FA14" s="4">
        <v>1</v>
      </c>
      <c r="FB14" s="4"/>
      <c r="FC14" s="4"/>
      <c r="FD14" s="4"/>
      <c r="FE14" s="4">
        <v>1</v>
      </c>
      <c r="FF14" s="4"/>
      <c r="FG14" s="4">
        <v>1</v>
      </c>
      <c r="FH14" s="4"/>
      <c r="FI14" s="4">
        <v>1</v>
      </c>
      <c r="FJ14" s="4"/>
      <c r="FK14" s="4"/>
    </row>
    <row r="15" spans="1:167" ht="15.6" x14ac:dyDescent="0.3">
      <c r="A15" s="2">
        <v>2</v>
      </c>
      <c r="B15" s="1" t="s">
        <v>1421</v>
      </c>
      <c r="C15" s="9">
        <v>1</v>
      </c>
      <c r="D15" s="9"/>
      <c r="E15" s="9"/>
      <c r="F15" s="1"/>
      <c r="G15" s="1">
        <v>1</v>
      </c>
      <c r="H15" s="1"/>
      <c r="I15" s="1"/>
      <c r="J15" s="1">
        <v>1</v>
      </c>
      <c r="K15" s="1"/>
      <c r="L15" s="1"/>
      <c r="M15" s="1"/>
      <c r="N15" s="1">
        <v>1</v>
      </c>
      <c r="O15" s="1"/>
      <c r="P15" s="1"/>
      <c r="Q15" s="1">
        <v>1</v>
      </c>
      <c r="R15" s="1"/>
      <c r="S15" s="1">
        <v>1</v>
      </c>
      <c r="T15" s="1"/>
      <c r="U15" s="4"/>
      <c r="V15" s="4">
        <v>1</v>
      </c>
      <c r="W15" s="1"/>
      <c r="X15" s="1"/>
      <c r="Y15" s="1">
        <v>1</v>
      </c>
      <c r="Z15" s="1"/>
      <c r="AA15" s="1"/>
      <c r="AB15" s="1">
        <v>1</v>
      </c>
      <c r="AC15" s="1"/>
      <c r="AD15" s="4">
        <v>1</v>
      </c>
      <c r="AE15" s="4"/>
      <c r="AF15" s="4"/>
      <c r="AG15" s="4"/>
      <c r="AH15" s="4">
        <v>1</v>
      </c>
      <c r="AI15" s="4"/>
      <c r="AJ15" s="4"/>
      <c r="AK15" s="4"/>
      <c r="AL15" s="4">
        <v>1</v>
      </c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/>
      <c r="AX15" s="4">
        <v>1</v>
      </c>
      <c r="AY15" s="4"/>
      <c r="AZ15" s="4">
        <v>1</v>
      </c>
      <c r="BA15" s="4"/>
      <c r="BB15" s="4"/>
      <c r="BC15" s="4">
        <v>1</v>
      </c>
      <c r="BD15" s="4"/>
      <c r="BE15" s="4"/>
      <c r="BF15" s="4"/>
      <c r="BG15" s="4">
        <v>1</v>
      </c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/>
      <c r="CK15" s="4">
        <v>1</v>
      </c>
      <c r="CL15" s="4"/>
      <c r="CM15" s="4"/>
      <c r="CN15" s="4">
        <v>1</v>
      </c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>
        <v>1</v>
      </c>
      <c r="DO15" s="4"/>
      <c r="DP15" s="4">
        <v>1</v>
      </c>
      <c r="DQ15" s="4"/>
      <c r="DR15" s="4"/>
      <c r="DS15" s="4"/>
      <c r="DT15" s="4">
        <v>1</v>
      </c>
      <c r="DU15" s="4"/>
      <c r="DV15" s="4">
        <v>1</v>
      </c>
      <c r="DW15" s="4"/>
      <c r="DX15" s="4"/>
      <c r="DY15" s="4">
        <v>1</v>
      </c>
      <c r="DZ15" s="4"/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/>
      <c r="EM15" s="4">
        <v>1</v>
      </c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>
        <v>1</v>
      </c>
      <c r="EX15" s="4"/>
      <c r="EY15" s="4"/>
      <c r="EZ15" s="4"/>
      <c r="FA15" s="4">
        <v>1</v>
      </c>
      <c r="FB15" s="4"/>
      <c r="FC15" s="4"/>
      <c r="FD15" s="4"/>
      <c r="FE15" s="4">
        <v>1</v>
      </c>
      <c r="FF15" s="4"/>
      <c r="FG15" s="4">
        <v>1</v>
      </c>
      <c r="FH15" s="4"/>
      <c r="FI15" s="4">
        <v>1</v>
      </c>
      <c r="FJ15" s="4"/>
      <c r="FK15" s="4"/>
    </row>
    <row r="16" spans="1:167" ht="15.6" x14ac:dyDescent="0.3">
      <c r="A16" s="2">
        <v>3</v>
      </c>
      <c r="B16" s="1" t="s">
        <v>1422</v>
      </c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/>
      <c r="M16" s="1"/>
      <c r="N16" s="1">
        <v>1</v>
      </c>
      <c r="O16" s="1"/>
      <c r="P16" s="1"/>
      <c r="Q16" s="1">
        <v>1</v>
      </c>
      <c r="R16" s="1"/>
      <c r="S16" s="1"/>
      <c r="T16" s="1">
        <v>1</v>
      </c>
      <c r="U16" s="4"/>
      <c r="V16" s="4"/>
      <c r="W16" s="1">
        <v>1</v>
      </c>
      <c r="X16" s="1"/>
      <c r="Y16" s="1"/>
      <c r="Z16" s="1">
        <v>1</v>
      </c>
      <c r="AA16" s="1"/>
      <c r="AB16" s="1">
        <v>1</v>
      </c>
      <c r="AC16" s="1"/>
      <c r="AD16" s="4"/>
      <c r="AE16" s="4">
        <v>1</v>
      </c>
      <c r="AF16" s="4"/>
      <c r="AG16" s="4"/>
      <c r="AH16" s="4"/>
      <c r="AI16" s="4">
        <v>1</v>
      </c>
      <c r="AJ16" s="4"/>
      <c r="AK16" s="4"/>
      <c r="AL16" s="4">
        <v>1</v>
      </c>
      <c r="AM16" s="4"/>
      <c r="AN16" s="4">
        <v>1</v>
      </c>
      <c r="AO16" s="4"/>
      <c r="AP16" s="4"/>
      <c r="AQ16" s="4"/>
      <c r="AR16" s="4">
        <v>1</v>
      </c>
      <c r="AS16" s="4"/>
      <c r="AT16" s="4">
        <v>1</v>
      </c>
      <c r="AU16" s="4"/>
      <c r="AV16" s="4"/>
      <c r="AW16" s="4"/>
      <c r="AX16" s="4">
        <v>1</v>
      </c>
      <c r="AY16" s="4"/>
      <c r="AZ16" s="4">
        <v>1</v>
      </c>
      <c r="BA16" s="4"/>
      <c r="BB16" s="4"/>
      <c r="BC16" s="4">
        <v>1</v>
      </c>
      <c r="BD16" s="4"/>
      <c r="BE16" s="4"/>
      <c r="BF16" s="4"/>
      <c r="BG16" s="4">
        <v>1</v>
      </c>
      <c r="BH16" s="4"/>
      <c r="BI16" s="4">
        <v>1</v>
      </c>
      <c r="BJ16" s="4"/>
      <c r="BK16" s="4"/>
      <c r="BL16" s="4">
        <v>1</v>
      </c>
      <c r="BM16" s="4"/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>
        <v>1</v>
      </c>
      <c r="CB16" s="4"/>
      <c r="CC16" s="4"/>
      <c r="CD16" s="4"/>
      <c r="CE16" s="4">
        <v>1</v>
      </c>
      <c r="CF16" s="4"/>
      <c r="CG16" s="4">
        <v>1</v>
      </c>
      <c r="CH16" s="4"/>
      <c r="CI16" s="4"/>
      <c r="CJ16" s="4"/>
      <c r="CK16" s="4">
        <v>1</v>
      </c>
      <c r="CL16" s="4"/>
      <c r="CM16" s="4"/>
      <c r="CN16" s="4">
        <v>1</v>
      </c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>
        <v>1</v>
      </c>
      <c r="DO16" s="4"/>
      <c r="DP16" s="4"/>
      <c r="DQ16" s="4"/>
      <c r="DR16" s="4">
        <v>1</v>
      </c>
      <c r="DS16" s="4"/>
      <c r="DT16" s="4">
        <v>1</v>
      </c>
      <c r="DU16" s="4"/>
      <c r="DV16" s="4">
        <v>1</v>
      </c>
      <c r="DW16" s="4"/>
      <c r="DX16" s="4"/>
      <c r="DY16" s="4"/>
      <c r="DZ16" s="4"/>
      <c r="EA16" s="4">
        <v>1</v>
      </c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/>
      <c r="EM16" s="4">
        <v>1</v>
      </c>
      <c r="EN16" s="4"/>
      <c r="EO16" s="4">
        <v>1</v>
      </c>
      <c r="EP16" s="4"/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>
        <v>1</v>
      </c>
      <c r="FB16" s="4"/>
      <c r="FC16" s="4"/>
      <c r="FD16" s="4"/>
      <c r="FE16" s="4">
        <v>1</v>
      </c>
      <c r="FF16" s="4"/>
      <c r="FG16" s="4">
        <v>1</v>
      </c>
      <c r="FH16" s="4"/>
      <c r="FI16" s="4">
        <v>1</v>
      </c>
      <c r="FJ16" s="4"/>
      <c r="FK16" s="4"/>
    </row>
    <row r="17" spans="1:167" x14ac:dyDescent="0.3">
      <c r="A17" s="82" t="s">
        <v>171</v>
      </c>
      <c r="B17" s="83"/>
      <c r="C17" s="3">
        <f>SUM(C14:C16)</f>
        <v>2</v>
      </c>
      <c r="D17" s="3">
        <f>SUM(D14:D16)</f>
        <v>1</v>
      </c>
      <c r="E17" s="3">
        <f>SUM(E14:E16)</f>
        <v>0</v>
      </c>
      <c r="F17" s="3">
        <f>SUM(F14:F16)</f>
        <v>0</v>
      </c>
      <c r="G17" s="3">
        <f>SUM(G14:G16)</f>
        <v>3</v>
      </c>
      <c r="H17" s="3">
        <f>SUM(H14:H16)</f>
        <v>0</v>
      </c>
      <c r="I17" s="3">
        <f>SUM(I14:I16)</f>
        <v>0</v>
      </c>
      <c r="J17" s="3">
        <f>SUM(J14:J16)</f>
        <v>3</v>
      </c>
      <c r="K17" s="3">
        <f>SUM(K14:K16)</f>
        <v>0</v>
      </c>
      <c r="L17" s="3">
        <f>SUM(L14:L16)</f>
        <v>0</v>
      </c>
      <c r="M17" s="3">
        <f>SUM(M14:M16)</f>
        <v>0</v>
      </c>
      <c r="N17" s="3">
        <f>SUM(N14:N16)</f>
        <v>3</v>
      </c>
      <c r="O17" s="3">
        <f>SUM(O14:O16)</f>
        <v>0</v>
      </c>
      <c r="P17" s="3">
        <f>SUM(P14:P16)</f>
        <v>0</v>
      </c>
      <c r="Q17" s="3">
        <f>SUM(Q14:Q16)</f>
        <v>3</v>
      </c>
      <c r="R17" s="3">
        <f>SUM(R14:R16)</f>
        <v>0</v>
      </c>
      <c r="S17" s="3">
        <f>SUM(S14:S16)</f>
        <v>1</v>
      </c>
      <c r="T17" s="3">
        <f>SUM(T14:T16)</f>
        <v>2</v>
      </c>
      <c r="U17" s="3">
        <f>SUM(U14:U16)</f>
        <v>0</v>
      </c>
      <c r="V17" s="3">
        <f>SUM(V14:V16)</f>
        <v>2</v>
      </c>
      <c r="W17" s="3">
        <f>SUM(W14:W16)</f>
        <v>1</v>
      </c>
      <c r="X17" s="3">
        <f>SUM(X14:X16)</f>
        <v>0</v>
      </c>
      <c r="Y17" s="3">
        <f>SUM(Y14:Y16)</f>
        <v>1</v>
      </c>
      <c r="Z17" s="3">
        <f>SUM(Z14:Z16)</f>
        <v>2</v>
      </c>
      <c r="AA17" s="3">
        <f>SUM(AA14:AA16)</f>
        <v>0</v>
      </c>
      <c r="AB17" s="3">
        <f>SUM(AB14:AB16)</f>
        <v>3</v>
      </c>
      <c r="AC17" s="3">
        <f>SUM(AC14:AC16)</f>
        <v>0</v>
      </c>
      <c r="AD17" s="3">
        <f>SUM(AD14:AD16)</f>
        <v>1</v>
      </c>
      <c r="AE17" s="3">
        <f>SUM(AE14:AE16)</f>
        <v>2</v>
      </c>
      <c r="AF17" s="3">
        <f>SUM(AF14:AF16)</f>
        <v>0</v>
      </c>
      <c r="AG17" s="3">
        <f>SUM(AG14:AG16)</f>
        <v>0</v>
      </c>
      <c r="AH17" s="3">
        <f>SUM(AH14:AH16)</f>
        <v>2</v>
      </c>
      <c r="AI17" s="3">
        <f>SUM(AI14:AI16)</f>
        <v>1</v>
      </c>
      <c r="AJ17" s="3">
        <f>SUM(AJ14:AJ16)</f>
        <v>0</v>
      </c>
      <c r="AK17" s="3">
        <f>SUM(AK14:AK16)</f>
        <v>0</v>
      </c>
      <c r="AL17" s="3">
        <f>SUM(AL14:AL16)</f>
        <v>3</v>
      </c>
      <c r="AM17" s="3">
        <f>SUM(AM14:AM16)</f>
        <v>0</v>
      </c>
      <c r="AN17" s="3">
        <f>SUM(AN14:AN16)</f>
        <v>3</v>
      </c>
      <c r="AO17" s="3">
        <f>SUM(AO14:AO16)</f>
        <v>0</v>
      </c>
      <c r="AP17" s="3">
        <f>SUM(AP14:AP16)</f>
        <v>0</v>
      </c>
      <c r="AQ17" s="3">
        <f>SUM(AQ14:AQ16)</f>
        <v>1</v>
      </c>
      <c r="AR17" s="3">
        <f>SUM(AR14:AR16)</f>
        <v>2</v>
      </c>
      <c r="AS17" s="3">
        <f>SUM(AS14:AS16)</f>
        <v>0</v>
      </c>
      <c r="AT17" s="3">
        <f>SUM(AT14:AT16)</f>
        <v>3</v>
      </c>
      <c r="AU17" s="3">
        <f>SUM(AU14:AU16)</f>
        <v>0</v>
      </c>
      <c r="AV17" s="3">
        <f>SUM(AV14:AV16)</f>
        <v>0</v>
      </c>
      <c r="AW17" s="3">
        <f>SUM(AW14:AW16)</f>
        <v>0</v>
      </c>
      <c r="AX17" s="3">
        <f>SUM(AX14:AX16)</f>
        <v>3</v>
      </c>
      <c r="AY17" s="3">
        <f>SUM(AY14:AY16)</f>
        <v>0</v>
      </c>
      <c r="AZ17" s="3">
        <f>SUM(AZ14:AZ16)</f>
        <v>3</v>
      </c>
      <c r="BA17" s="3">
        <f>SUM(BA14:BA16)</f>
        <v>0</v>
      </c>
      <c r="BB17" s="3">
        <f>SUM(BB14:BB16)</f>
        <v>0</v>
      </c>
      <c r="BC17" s="3">
        <f>SUM(BC14:BC16)</f>
        <v>3</v>
      </c>
      <c r="BD17" s="3">
        <f>SUM(BD14:BD16)</f>
        <v>0</v>
      </c>
      <c r="BE17" s="3">
        <f>SUM(BE14:BE16)</f>
        <v>0</v>
      </c>
      <c r="BF17" s="3">
        <f>SUM(BF14:BF16)</f>
        <v>0</v>
      </c>
      <c r="BG17" s="3">
        <f>SUM(BG14:BG16)</f>
        <v>3</v>
      </c>
      <c r="BH17" s="3">
        <f>SUM(BH14:BH16)</f>
        <v>0</v>
      </c>
      <c r="BI17" s="3">
        <f>SUM(BI14:BI16)</f>
        <v>3</v>
      </c>
      <c r="BJ17" s="3">
        <f>SUM(BJ14:BJ16)</f>
        <v>0</v>
      </c>
      <c r="BK17" s="3">
        <f>SUM(BK14:BK16)</f>
        <v>0</v>
      </c>
      <c r="BL17" s="3">
        <f>SUM(BL14:BL16)</f>
        <v>3</v>
      </c>
      <c r="BM17" s="3">
        <f>SUM(BM14:BM16)</f>
        <v>0</v>
      </c>
      <c r="BN17" s="3">
        <f>SUM(BN14:BN16)</f>
        <v>0</v>
      </c>
      <c r="BO17" s="3">
        <f>SUM(BO14:BO16)</f>
        <v>1</v>
      </c>
      <c r="BP17" s="3">
        <f>SUM(BP14:BP16)</f>
        <v>2</v>
      </c>
      <c r="BQ17" s="3">
        <f>SUM(BQ14:BQ16)</f>
        <v>0</v>
      </c>
      <c r="BR17" s="3">
        <f>SUM(BR14:BR16)</f>
        <v>2</v>
      </c>
      <c r="BS17" s="3">
        <f>SUM(BS14:BS16)</f>
        <v>1</v>
      </c>
      <c r="BT17" s="3">
        <f>SUM(BT14:BT16)</f>
        <v>0</v>
      </c>
      <c r="BU17" s="3">
        <f>SUM(BU14:BU16)</f>
        <v>1</v>
      </c>
      <c r="BV17" s="3">
        <f>SUM(BV14:BV16)</f>
        <v>2</v>
      </c>
      <c r="BW17" s="3">
        <f>SUM(BW14:BW16)</f>
        <v>0</v>
      </c>
      <c r="BX17" s="3">
        <f>SUM(BX14:BX16)</f>
        <v>1</v>
      </c>
      <c r="BY17" s="3">
        <f>SUM(BY14:BY16)</f>
        <v>2</v>
      </c>
      <c r="BZ17" s="3">
        <f>SUM(BZ14:BZ16)</f>
        <v>0</v>
      </c>
      <c r="CA17" s="3">
        <f>SUM(CA14:CA16)</f>
        <v>3</v>
      </c>
      <c r="CB17" s="3">
        <f>SUM(CB14:CB16)</f>
        <v>0</v>
      </c>
      <c r="CC17" s="3">
        <f>SUM(CC14:CC16)</f>
        <v>0</v>
      </c>
      <c r="CD17" s="3">
        <f>SUM(CD14:CD16)</f>
        <v>1</v>
      </c>
      <c r="CE17" s="3">
        <f>SUM(CE14:CE16)</f>
        <v>2</v>
      </c>
      <c r="CF17" s="3">
        <f>SUM(CF14:CF16)</f>
        <v>0</v>
      </c>
      <c r="CG17" s="3">
        <f>SUM(CG14:CG16)</f>
        <v>3</v>
      </c>
      <c r="CH17" s="3">
        <f>SUM(CH14:CH16)</f>
        <v>0</v>
      </c>
      <c r="CI17" s="3">
        <f>SUM(CI14:CI16)</f>
        <v>0</v>
      </c>
      <c r="CJ17" s="3">
        <f>SUM(CJ14:CJ16)</f>
        <v>0</v>
      </c>
      <c r="CK17" s="3">
        <f>SUM(CK14:CK16)</f>
        <v>3</v>
      </c>
      <c r="CL17" s="3">
        <f>SUM(CL14:CL16)</f>
        <v>0</v>
      </c>
      <c r="CM17" s="3">
        <f>SUM(CM14:CM16)</f>
        <v>0</v>
      </c>
      <c r="CN17" s="3">
        <f>SUM(CN14:CN16)</f>
        <v>3</v>
      </c>
      <c r="CO17" s="3">
        <f>SUM(CO14:CO16)</f>
        <v>0</v>
      </c>
      <c r="CP17" s="3">
        <f>SUM(CP14:CP16)</f>
        <v>3</v>
      </c>
      <c r="CQ17" s="3">
        <f>SUM(CQ14:CQ16)</f>
        <v>0</v>
      </c>
      <c r="CR17" s="3">
        <f>SUM(CR14:CR16)</f>
        <v>0</v>
      </c>
      <c r="CS17" s="3">
        <f>SUM(CS14:CS16)</f>
        <v>3</v>
      </c>
      <c r="CT17" s="3">
        <f>SUM(CT14:CT16)</f>
        <v>0</v>
      </c>
      <c r="CU17" s="3">
        <f>SUM(CU14:CU16)</f>
        <v>0</v>
      </c>
      <c r="CV17" s="3">
        <f>SUM(CV14:CV16)</f>
        <v>3</v>
      </c>
      <c r="CW17" s="3">
        <f>SUM(CW14:CW16)</f>
        <v>0</v>
      </c>
      <c r="CX17" s="3">
        <f>SUM(CX14:CX16)</f>
        <v>0</v>
      </c>
      <c r="CY17" s="3">
        <f>SUM(CY14:CY16)</f>
        <v>0</v>
      </c>
      <c r="CZ17" s="3">
        <f>SUM(CZ14:CZ16)</f>
        <v>3</v>
      </c>
      <c r="DA17" s="3">
        <f>SUM(DA14:DA16)</f>
        <v>0</v>
      </c>
      <c r="DB17" s="3">
        <f>SUM(DB14:DB16)</f>
        <v>0</v>
      </c>
      <c r="DC17" s="3">
        <f>SUM(DC14:DC16)</f>
        <v>3</v>
      </c>
      <c r="DD17" s="3">
        <f>SUM(DD14:DD16)</f>
        <v>0</v>
      </c>
      <c r="DE17" s="3">
        <f>SUM(DE14:DE16)</f>
        <v>0</v>
      </c>
      <c r="DF17" s="3">
        <f>SUM(DF14:DF16)</f>
        <v>3</v>
      </c>
      <c r="DG17" s="3">
        <f>SUM(DG14:DG16)</f>
        <v>0</v>
      </c>
      <c r="DH17" s="3">
        <f>SUM(DH14:DH16)</f>
        <v>0</v>
      </c>
      <c r="DI17" s="3">
        <f>SUM(DI14:DI16)</f>
        <v>3</v>
      </c>
      <c r="DJ17" s="3">
        <f>SUM(DJ14:DJ16)</f>
        <v>0</v>
      </c>
      <c r="DK17" s="3">
        <f>SUM(DK14:DK16)</f>
        <v>0</v>
      </c>
      <c r="DL17" s="3">
        <f>SUM(DL14:DL16)</f>
        <v>3</v>
      </c>
      <c r="DM17" s="3">
        <f>SUM(DM14:DM16)</f>
        <v>0</v>
      </c>
      <c r="DN17" s="3">
        <f>SUM(DN14:DN16)</f>
        <v>3</v>
      </c>
      <c r="DO17" s="3">
        <f>SUM(DO14:DO16)</f>
        <v>0</v>
      </c>
      <c r="DP17" s="3">
        <f>SUM(DP14:DP16)</f>
        <v>1</v>
      </c>
      <c r="DQ17" s="3">
        <f>SUM(DQ14:DQ16)</f>
        <v>0</v>
      </c>
      <c r="DR17" s="3">
        <f>SUM(DR14:DR16)</f>
        <v>2</v>
      </c>
      <c r="DS17" s="3">
        <f>SUM(DS14:DS16)</f>
        <v>0</v>
      </c>
      <c r="DT17" s="3">
        <f>SUM(DT14:DT16)</f>
        <v>3</v>
      </c>
      <c r="DU17" s="3">
        <f>SUM(DU14:DU16)</f>
        <v>0</v>
      </c>
      <c r="DV17" s="3">
        <f>SUM(DV14:DV16)</f>
        <v>3</v>
      </c>
      <c r="DW17" s="3">
        <f>SUM(DW14:DW16)</f>
        <v>0</v>
      </c>
      <c r="DX17" s="3">
        <f>SUM(DX14:DX16)</f>
        <v>0</v>
      </c>
      <c r="DY17" s="3">
        <f>SUM(DY14:DY16)</f>
        <v>2</v>
      </c>
      <c r="DZ17" s="3">
        <f>SUM(DZ14:DZ16)</f>
        <v>0</v>
      </c>
      <c r="EA17" s="3">
        <f>SUM(EA14:EA16)</f>
        <v>1</v>
      </c>
      <c r="EB17" s="3">
        <f>SUM(EB14:EB16)</f>
        <v>0</v>
      </c>
      <c r="EC17" s="3">
        <f>SUM(EC14:EC16)</f>
        <v>3</v>
      </c>
      <c r="ED17" s="3">
        <f>SUM(ED14:ED16)</f>
        <v>0</v>
      </c>
      <c r="EE17" s="3">
        <f>SUM(EE14:EE16)</f>
        <v>0</v>
      </c>
      <c r="EF17" s="3">
        <f>SUM(EF14:EF16)</f>
        <v>3</v>
      </c>
      <c r="EG17" s="3">
        <f>SUM(EG14:EG16)</f>
        <v>0</v>
      </c>
      <c r="EH17" s="3">
        <f>SUM(EH14:EH16)</f>
        <v>0</v>
      </c>
      <c r="EI17" s="3">
        <f>SUM(EI14:EI16)</f>
        <v>3</v>
      </c>
      <c r="EJ17" s="3">
        <f>SUM(EJ14:EJ16)</f>
        <v>0</v>
      </c>
      <c r="EK17" s="3">
        <f>SUM(EK14:EK16)</f>
        <v>0</v>
      </c>
      <c r="EL17" s="3">
        <f>SUM(EL14:EL16)</f>
        <v>0</v>
      </c>
      <c r="EM17" s="3">
        <f>SUM(EM14:EM16)</f>
        <v>3</v>
      </c>
      <c r="EN17" s="3">
        <f>SUM(EN14:EN16)</f>
        <v>0</v>
      </c>
      <c r="EO17" s="3">
        <f>SUM(EO14:EO16)</f>
        <v>3</v>
      </c>
      <c r="EP17" s="3">
        <f>SUM(EP14:EP16)</f>
        <v>0</v>
      </c>
      <c r="EQ17" s="3">
        <f>SUM(EQ14:EQ16)</f>
        <v>0</v>
      </c>
      <c r="ER17" s="3">
        <f>SUM(ER14:ER16)</f>
        <v>1</v>
      </c>
      <c r="ES17" s="3">
        <f>SUM(ES14:ES16)</f>
        <v>2</v>
      </c>
      <c r="ET17" s="3">
        <f>SUM(ET14:ET16)</f>
        <v>0</v>
      </c>
      <c r="EU17" s="3">
        <f>SUM(EU14:EU16)</f>
        <v>1</v>
      </c>
      <c r="EV17" s="3">
        <f>SUM(EV14:EV16)</f>
        <v>2</v>
      </c>
      <c r="EW17" s="3">
        <f>SUM(EW14:EW16)</f>
        <v>2</v>
      </c>
      <c r="EX17" s="3">
        <f>SUM(EX14:EX16)</f>
        <v>0</v>
      </c>
      <c r="EY17" s="3">
        <f>SUM(EY14:EY16)</f>
        <v>1</v>
      </c>
      <c r="EZ17" s="3">
        <f>SUM(EZ14:EZ16)</f>
        <v>0</v>
      </c>
      <c r="FA17" s="3">
        <f>SUM(FA14:FA16)</f>
        <v>3</v>
      </c>
      <c r="FB17" s="3">
        <f>SUM(FB14:FB16)</f>
        <v>0</v>
      </c>
      <c r="FC17" s="3">
        <f>SUM(FC14:FC16)</f>
        <v>0</v>
      </c>
      <c r="FD17" s="3">
        <f>SUM(FD14:FD16)</f>
        <v>0</v>
      </c>
      <c r="FE17" s="3">
        <f>SUM(FE14:FE16)</f>
        <v>3</v>
      </c>
      <c r="FF17" s="3">
        <f>SUM(FF14:FF16)</f>
        <v>0</v>
      </c>
      <c r="FG17" s="3">
        <f>SUM(FG14:FG16)</f>
        <v>3</v>
      </c>
      <c r="FH17" s="3">
        <f>SUM(FH14:FH16)</f>
        <v>0</v>
      </c>
      <c r="FI17" s="3">
        <f>SUM(FI14:FI16)</f>
        <v>3</v>
      </c>
      <c r="FJ17" s="3">
        <f>SUM(FJ14:FJ16)</f>
        <v>0</v>
      </c>
      <c r="FK17" s="3">
        <f>SUM(FK14:FK16)</f>
        <v>0</v>
      </c>
    </row>
    <row r="18" spans="1:167" x14ac:dyDescent="0.3">
      <c r="A18" s="84" t="s">
        <v>782</v>
      </c>
      <c r="B18" s="85"/>
      <c r="C18" s="10">
        <f>C17/3%</f>
        <v>66.666666666666671</v>
      </c>
      <c r="D18" s="10">
        <f t="shared" ref="D18:BO18" si="0">D17/3%</f>
        <v>33.333333333333336</v>
      </c>
      <c r="E18" s="10">
        <f t="shared" si="0"/>
        <v>0</v>
      </c>
      <c r="F18" s="10">
        <f t="shared" si="0"/>
        <v>0</v>
      </c>
      <c r="G18" s="10">
        <f t="shared" si="0"/>
        <v>100</v>
      </c>
      <c r="H18" s="10">
        <f t="shared" si="0"/>
        <v>0</v>
      </c>
      <c r="I18" s="10">
        <f t="shared" si="0"/>
        <v>0</v>
      </c>
      <c r="J18" s="10">
        <f t="shared" si="0"/>
        <v>100</v>
      </c>
      <c r="K18" s="10">
        <f t="shared" si="0"/>
        <v>0</v>
      </c>
      <c r="L18" s="10">
        <f t="shared" si="0"/>
        <v>0</v>
      </c>
      <c r="M18" s="10">
        <f t="shared" si="0"/>
        <v>0</v>
      </c>
      <c r="N18" s="10">
        <f t="shared" si="0"/>
        <v>100</v>
      </c>
      <c r="O18" s="10">
        <f t="shared" si="0"/>
        <v>0</v>
      </c>
      <c r="P18" s="10">
        <f t="shared" si="0"/>
        <v>0</v>
      </c>
      <c r="Q18" s="10">
        <f t="shared" si="0"/>
        <v>100</v>
      </c>
      <c r="R18" s="10">
        <f t="shared" si="0"/>
        <v>0</v>
      </c>
      <c r="S18" s="10">
        <f t="shared" si="0"/>
        <v>33.333333333333336</v>
      </c>
      <c r="T18" s="10">
        <f t="shared" si="0"/>
        <v>66.666666666666671</v>
      </c>
      <c r="U18" s="10">
        <f t="shared" si="0"/>
        <v>0</v>
      </c>
      <c r="V18" s="10">
        <f t="shared" si="0"/>
        <v>66.666666666666671</v>
      </c>
      <c r="W18" s="10">
        <f t="shared" si="0"/>
        <v>33.333333333333336</v>
      </c>
      <c r="X18" s="10">
        <f t="shared" si="0"/>
        <v>0</v>
      </c>
      <c r="Y18" s="10">
        <f t="shared" si="0"/>
        <v>33.333333333333336</v>
      </c>
      <c r="Z18" s="10">
        <f t="shared" si="0"/>
        <v>66.666666666666671</v>
      </c>
      <c r="AA18" s="10">
        <f t="shared" si="0"/>
        <v>0</v>
      </c>
      <c r="AB18" s="10">
        <f t="shared" si="0"/>
        <v>100</v>
      </c>
      <c r="AC18" s="10">
        <f t="shared" si="0"/>
        <v>0</v>
      </c>
      <c r="AD18" s="10">
        <f t="shared" si="0"/>
        <v>33.333333333333336</v>
      </c>
      <c r="AE18" s="10">
        <f t="shared" si="0"/>
        <v>66.666666666666671</v>
      </c>
      <c r="AF18" s="10">
        <f t="shared" si="0"/>
        <v>0</v>
      </c>
      <c r="AG18" s="10">
        <f t="shared" si="0"/>
        <v>0</v>
      </c>
      <c r="AH18" s="10">
        <f t="shared" si="0"/>
        <v>66.666666666666671</v>
      </c>
      <c r="AI18" s="10">
        <f t="shared" si="0"/>
        <v>33.333333333333336</v>
      </c>
      <c r="AJ18" s="10">
        <f t="shared" si="0"/>
        <v>0</v>
      </c>
      <c r="AK18" s="10">
        <f t="shared" si="0"/>
        <v>0</v>
      </c>
      <c r="AL18" s="10">
        <f t="shared" si="0"/>
        <v>100</v>
      </c>
      <c r="AM18" s="10">
        <f t="shared" si="0"/>
        <v>0</v>
      </c>
      <c r="AN18" s="10">
        <f t="shared" si="0"/>
        <v>100</v>
      </c>
      <c r="AO18" s="10">
        <f t="shared" si="0"/>
        <v>0</v>
      </c>
      <c r="AP18" s="10">
        <f t="shared" si="0"/>
        <v>0</v>
      </c>
      <c r="AQ18" s="10">
        <f t="shared" si="0"/>
        <v>33.333333333333336</v>
      </c>
      <c r="AR18" s="10">
        <f t="shared" si="0"/>
        <v>66.666666666666671</v>
      </c>
      <c r="AS18" s="10">
        <f t="shared" si="0"/>
        <v>0</v>
      </c>
      <c r="AT18" s="10">
        <f t="shared" si="0"/>
        <v>100</v>
      </c>
      <c r="AU18" s="10">
        <f t="shared" si="0"/>
        <v>0</v>
      </c>
      <c r="AV18" s="10">
        <f t="shared" si="0"/>
        <v>0</v>
      </c>
      <c r="AW18" s="10">
        <f t="shared" si="0"/>
        <v>0</v>
      </c>
      <c r="AX18" s="10">
        <f t="shared" si="0"/>
        <v>100</v>
      </c>
      <c r="AY18" s="10">
        <f t="shared" si="0"/>
        <v>0</v>
      </c>
      <c r="AZ18" s="10">
        <f t="shared" si="0"/>
        <v>100</v>
      </c>
      <c r="BA18" s="10">
        <f t="shared" si="0"/>
        <v>0</v>
      </c>
      <c r="BB18" s="10">
        <f t="shared" si="0"/>
        <v>0</v>
      </c>
      <c r="BC18" s="10">
        <f t="shared" si="0"/>
        <v>100</v>
      </c>
      <c r="BD18" s="10">
        <f t="shared" si="0"/>
        <v>0</v>
      </c>
      <c r="BE18" s="10">
        <f t="shared" si="0"/>
        <v>0</v>
      </c>
      <c r="BF18" s="10">
        <f t="shared" si="0"/>
        <v>0</v>
      </c>
      <c r="BG18" s="10">
        <f t="shared" si="0"/>
        <v>100</v>
      </c>
      <c r="BH18" s="10">
        <f t="shared" si="0"/>
        <v>0</v>
      </c>
      <c r="BI18" s="10">
        <f t="shared" si="0"/>
        <v>100</v>
      </c>
      <c r="BJ18" s="10">
        <f t="shared" si="0"/>
        <v>0</v>
      </c>
      <c r="BK18" s="10">
        <f t="shared" si="0"/>
        <v>0</v>
      </c>
      <c r="BL18" s="10">
        <f t="shared" si="0"/>
        <v>100</v>
      </c>
      <c r="BM18" s="10">
        <f t="shared" si="0"/>
        <v>0</v>
      </c>
      <c r="BN18" s="10">
        <f t="shared" si="0"/>
        <v>0</v>
      </c>
      <c r="BO18" s="10">
        <f t="shared" si="0"/>
        <v>33.333333333333336</v>
      </c>
      <c r="BP18" s="10">
        <f t="shared" ref="BP18:EA18" si="1">BP17/3%</f>
        <v>66.666666666666671</v>
      </c>
      <c r="BQ18" s="10">
        <f t="shared" si="1"/>
        <v>0</v>
      </c>
      <c r="BR18" s="10">
        <f t="shared" si="1"/>
        <v>66.666666666666671</v>
      </c>
      <c r="BS18" s="10">
        <f t="shared" si="1"/>
        <v>33.333333333333336</v>
      </c>
      <c r="BT18" s="10">
        <f t="shared" si="1"/>
        <v>0</v>
      </c>
      <c r="BU18" s="10">
        <f t="shared" si="1"/>
        <v>33.333333333333336</v>
      </c>
      <c r="BV18" s="10">
        <f t="shared" si="1"/>
        <v>66.666666666666671</v>
      </c>
      <c r="BW18" s="10">
        <f t="shared" si="1"/>
        <v>0</v>
      </c>
      <c r="BX18" s="10">
        <f t="shared" si="1"/>
        <v>33.333333333333336</v>
      </c>
      <c r="BY18" s="10">
        <f t="shared" si="1"/>
        <v>66.666666666666671</v>
      </c>
      <c r="BZ18" s="10">
        <f t="shared" si="1"/>
        <v>0</v>
      </c>
      <c r="CA18" s="10">
        <f t="shared" si="1"/>
        <v>100</v>
      </c>
      <c r="CB18" s="10">
        <f t="shared" si="1"/>
        <v>0</v>
      </c>
      <c r="CC18" s="10">
        <f t="shared" si="1"/>
        <v>0</v>
      </c>
      <c r="CD18" s="10">
        <f t="shared" si="1"/>
        <v>33.333333333333336</v>
      </c>
      <c r="CE18" s="10">
        <f t="shared" si="1"/>
        <v>66.666666666666671</v>
      </c>
      <c r="CF18" s="10">
        <f t="shared" si="1"/>
        <v>0</v>
      </c>
      <c r="CG18" s="10">
        <f t="shared" si="1"/>
        <v>100</v>
      </c>
      <c r="CH18" s="10">
        <f t="shared" si="1"/>
        <v>0</v>
      </c>
      <c r="CI18" s="10">
        <f t="shared" si="1"/>
        <v>0</v>
      </c>
      <c r="CJ18" s="10">
        <f t="shared" si="1"/>
        <v>0</v>
      </c>
      <c r="CK18" s="10">
        <f t="shared" si="1"/>
        <v>100</v>
      </c>
      <c r="CL18" s="10">
        <f t="shared" si="1"/>
        <v>0</v>
      </c>
      <c r="CM18" s="10">
        <f t="shared" si="1"/>
        <v>0</v>
      </c>
      <c r="CN18" s="10">
        <f t="shared" si="1"/>
        <v>100</v>
      </c>
      <c r="CO18" s="10">
        <f t="shared" si="1"/>
        <v>0</v>
      </c>
      <c r="CP18" s="10">
        <f t="shared" si="1"/>
        <v>100</v>
      </c>
      <c r="CQ18" s="10">
        <f t="shared" si="1"/>
        <v>0</v>
      </c>
      <c r="CR18" s="10">
        <f t="shared" si="1"/>
        <v>0</v>
      </c>
      <c r="CS18" s="10">
        <f t="shared" si="1"/>
        <v>100</v>
      </c>
      <c r="CT18" s="10">
        <f t="shared" si="1"/>
        <v>0</v>
      </c>
      <c r="CU18" s="10">
        <f t="shared" si="1"/>
        <v>0</v>
      </c>
      <c r="CV18" s="10">
        <f t="shared" si="1"/>
        <v>100</v>
      </c>
      <c r="CW18" s="10">
        <f t="shared" si="1"/>
        <v>0</v>
      </c>
      <c r="CX18" s="10">
        <f t="shared" si="1"/>
        <v>0</v>
      </c>
      <c r="CY18" s="10">
        <f t="shared" si="1"/>
        <v>0</v>
      </c>
      <c r="CZ18" s="10">
        <f t="shared" si="1"/>
        <v>100</v>
      </c>
      <c r="DA18" s="10">
        <f t="shared" si="1"/>
        <v>0</v>
      </c>
      <c r="DB18" s="10">
        <f t="shared" si="1"/>
        <v>0</v>
      </c>
      <c r="DC18" s="10">
        <f t="shared" si="1"/>
        <v>100</v>
      </c>
      <c r="DD18" s="10">
        <f t="shared" si="1"/>
        <v>0</v>
      </c>
      <c r="DE18" s="10">
        <f t="shared" si="1"/>
        <v>0</v>
      </c>
      <c r="DF18" s="10">
        <f t="shared" si="1"/>
        <v>100</v>
      </c>
      <c r="DG18" s="10">
        <f t="shared" si="1"/>
        <v>0</v>
      </c>
      <c r="DH18" s="10">
        <f t="shared" si="1"/>
        <v>0</v>
      </c>
      <c r="DI18" s="10">
        <f t="shared" si="1"/>
        <v>100</v>
      </c>
      <c r="DJ18" s="10">
        <f t="shared" si="1"/>
        <v>0</v>
      </c>
      <c r="DK18" s="10">
        <f t="shared" si="1"/>
        <v>0</v>
      </c>
      <c r="DL18" s="10">
        <f t="shared" si="1"/>
        <v>100</v>
      </c>
      <c r="DM18" s="10">
        <f t="shared" si="1"/>
        <v>0</v>
      </c>
      <c r="DN18" s="10">
        <f t="shared" si="1"/>
        <v>100</v>
      </c>
      <c r="DO18" s="10">
        <f t="shared" si="1"/>
        <v>0</v>
      </c>
      <c r="DP18" s="10">
        <f t="shared" si="1"/>
        <v>33.333333333333336</v>
      </c>
      <c r="DQ18" s="10">
        <f t="shared" si="1"/>
        <v>0</v>
      </c>
      <c r="DR18" s="10">
        <f t="shared" si="1"/>
        <v>66.666666666666671</v>
      </c>
      <c r="DS18" s="10">
        <f t="shared" si="1"/>
        <v>0</v>
      </c>
      <c r="DT18" s="10">
        <f t="shared" si="1"/>
        <v>100</v>
      </c>
      <c r="DU18" s="10">
        <f t="shared" si="1"/>
        <v>0</v>
      </c>
      <c r="DV18" s="10">
        <f t="shared" si="1"/>
        <v>100</v>
      </c>
      <c r="DW18" s="10">
        <f t="shared" si="1"/>
        <v>0</v>
      </c>
      <c r="DX18" s="10">
        <f t="shared" si="1"/>
        <v>0</v>
      </c>
      <c r="DY18" s="10">
        <f t="shared" si="1"/>
        <v>66.666666666666671</v>
      </c>
      <c r="DZ18" s="10">
        <f t="shared" si="1"/>
        <v>0</v>
      </c>
      <c r="EA18" s="10">
        <f t="shared" si="1"/>
        <v>33.333333333333336</v>
      </c>
      <c r="EB18" s="10">
        <f t="shared" ref="EB18:FK18" si="2">EB17/3%</f>
        <v>0</v>
      </c>
      <c r="EC18" s="10">
        <f t="shared" si="2"/>
        <v>100</v>
      </c>
      <c r="ED18" s="10">
        <f t="shared" si="2"/>
        <v>0</v>
      </c>
      <c r="EE18" s="10">
        <f t="shared" si="2"/>
        <v>0</v>
      </c>
      <c r="EF18" s="10">
        <f t="shared" si="2"/>
        <v>100</v>
      </c>
      <c r="EG18" s="10">
        <f t="shared" si="2"/>
        <v>0</v>
      </c>
      <c r="EH18" s="10">
        <f t="shared" si="2"/>
        <v>0</v>
      </c>
      <c r="EI18" s="10">
        <f t="shared" si="2"/>
        <v>100</v>
      </c>
      <c r="EJ18" s="10">
        <f t="shared" si="2"/>
        <v>0</v>
      </c>
      <c r="EK18" s="10">
        <f t="shared" si="2"/>
        <v>0</v>
      </c>
      <c r="EL18" s="10">
        <f t="shared" si="2"/>
        <v>0</v>
      </c>
      <c r="EM18" s="10">
        <f t="shared" si="2"/>
        <v>100</v>
      </c>
      <c r="EN18" s="10">
        <f t="shared" si="2"/>
        <v>0</v>
      </c>
      <c r="EO18" s="10">
        <f t="shared" si="2"/>
        <v>100</v>
      </c>
      <c r="EP18" s="10">
        <f t="shared" si="2"/>
        <v>0</v>
      </c>
      <c r="EQ18" s="10">
        <f t="shared" si="2"/>
        <v>0</v>
      </c>
      <c r="ER18" s="10">
        <f t="shared" si="2"/>
        <v>33.333333333333336</v>
      </c>
      <c r="ES18" s="10">
        <f t="shared" si="2"/>
        <v>66.666666666666671</v>
      </c>
      <c r="ET18" s="10">
        <f t="shared" si="2"/>
        <v>0</v>
      </c>
      <c r="EU18" s="10">
        <f t="shared" si="2"/>
        <v>33.333333333333336</v>
      </c>
      <c r="EV18" s="10">
        <f t="shared" si="2"/>
        <v>66.666666666666671</v>
      </c>
      <c r="EW18" s="10">
        <f t="shared" si="2"/>
        <v>66.666666666666671</v>
      </c>
      <c r="EX18" s="10">
        <f t="shared" si="2"/>
        <v>0</v>
      </c>
      <c r="EY18" s="10">
        <f t="shared" si="2"/>
        <v>33.333333333333336</v>
      </c>
      <c r="EZ18" s="10">
        <f t="shared" si="2"/>
        <v>0</v>
      </c>
      <c r="FA18" s="10">
        <f t="shared" si="2"/>
        <v>100</v>
      </c>
      <c r="FB18" s="10">
        <f t="shared" si="2"/>
        <v>0</v>
      </c>
      <c r="FC18" s="10">
        <f t="shared" si="2"/>
        <v>0</v>
      </c>
      <c r="FD18" s="10">
        <f t="shared" si="2"/>
        <v>0</v>
      </c>
      <c r="FE18" s="10">
        <f t="shared" si="2"/>
        <v>100</v>
      </c>
      <c r="FF18" s="10">
        <f t="shared" si="2"/>
        <v>0</v>
      </c>
      <c r="FG18" s="10">
        <f t="shared" si="2"/>
        <v>100</v>
      </c>
      <c r="FH18" s="10">
        <f t="shared" si="2"/>
        <v>0</v>
      </c>
      <c r="FI18" s="10">
        <f t="shared" si="2"/>
        <v>100</v>
      </c>
      <c r="FJ18" s="10">
        <f t="shared" si="2"/>
        <v>0</v>
      </c>
      <c r="FK18" s="10">
        <f t="shared" si="2"/>
        <v>0</v>
      </c>
    </row>
    <row r="20" spans="1:167" x14ac:dyDescent="0.3">
      <c r="B20" s="105" t="s">
        <v>1392</v>
      </c>
      <c r="C20" s="106"/>
      <c r="D20" s="106"/>
      <c r="E20" s="107"/>
      <c r="F20" s="46"/>
      <c r="G20" s="46"/>
      <c r="H20" s="46"/>
      <c r="I20" s="46"/>
    </row>
    <row r="21" spans="1:167" x14ac:dyDescent="0.3">
      <c r="B21" s="17" t="s">
        <v>754</v>
      </c>
      <c r="C21" s="17" t="s">
        <v>772</v>
      </c>
      <c r="D21" s="44">
        <f>E21/100*3</f>
        <v>0.4</v>
      </c>
      <c r="E21" s="38">
        <f>(C18+F18+I18+L18+O18)/5</f>
        <v>13.333333333333334</v>
      </c>
    </row>
    <row r="22" spans="1:167" x14ac:dyDescent="0.3">
      <c r="B22" s="4" t="s">
        <v>756</v>
      </c>
      <c r="C22" s="4" t="s">
        <v>772</v>
      </c>
      <c r="D22" s="35">
        <f>E22/100*3</f>
        <v>1.4000000000000001</v>
      </c>
      <c r="E22" s="32">
        <f>(D18+G18+J18+M18+P18)/5</f>
        <v>46.666666666666671</v>
      </c>
    </row>
    <row r="23" spans="1:167" x14ac:dyDescent="0.3">
      <c r="B23" s="4" t="s">
        <v>757</v>
      </c>
      <c r="C23" s="4" t="s">
        <v>772</v>
      </c>
      <c r="D23" s="35">
        <f>E23/100*3</f>
        <v>1.2000000000000002</v>
      </c>
      <c r="E23" s="32">
        <f>(E18+H18+K18+N18+Q18)/5</f>
        <v>40</v>
      </c>
    </row>
    <row r="24" spans="1:167" x14ac:dyDescent="0.3">
      <c r="B24" s="36"/>
      <c r="C24" s="36"/>
      <c r="D24" s="40">
        <f>SUM(D21:D23)</f>
        <v>3.0000000000000004</v>
      </c>
      <c r="E24" s="40">
        <f>SUM(E21:E23)</f>
        <v>100</v>
      </c>
    </row>
    <row r="25" spans="1:167" x14ac:dyDescent="0.3">
      <c r="B25" s="4"/>
      <c r="C25" s="4"/>
      <c r="D25" s="162" t="s">
        <v>322</v>
      </c>
      <c r="E25" s="162"/>
      <c r="F25" s="109" t="s">
        <v>323</v>
      </c>
      <c r="G25" s="109"/>
      <c r="H25" s="144" t="s">
        <v>378</v>
      </c>
      <c r="I25" s="144"/>
    </row>
    <row r="26" spans="1:167" x14ac:dyDescent="0.3">
      <c r="B26" s="4" t="s">
        <v>754</v>
      </c>
      <c r="C26" s="4" t="s">
        <v>773</v>
      </c>
      <c r="D26" s="3">
        <f>E26/100*3</f>
        <v>0.2</v>
      </c>
      <c r="E26" s="32">
        <f>(R18+U18+X18+AA18+AD18)/5</f>
        <v>6.666666666666667</v>
      </c>
      <c r="F26" s="3">
        <f>G26/100*3</f>
        <v>0</v>
      </c>
      <c r="G26" s="32">
        <f>(AG18+AJ18+AM18+AP18+AS18)/5</f>
        <v>0</v>
      </c>
      <c r="H26" s="3">
        <f>I26/100*3</f>
        <v>0</v>
      </c>
      <c r="I26" s="32">
        <f>(AV18+AY18+BB18+BE18+BH18)/5</f>
        <v>0</v>
      </c>
    </row>
    <row r="27" spans="1:167" x14ac:dyDescent="0.3">
      <c r="B27" s="4" t="s">
        <v>756</v>
      </c>
      <c r="C27" s="4" t="s">
        <v>773</v>
      </c>
      <c r="D27" s="35">
        <f>E27/100*3</f>
        <v>1.7999999999999998</v>
      </c>
      <c r="E27" s="32">
        <f>(S18+V18+Y18+AB18+AE18)/5</f>
        <v>60</v>
      </c>
      <c r="F27" s="3">
        <f>G27/100*3</f>
        <v>1.7999999999999998</v>
      </c>
      <c r="G27" s="32">
        <f>(AH18+AK18+AN18+AQ18+AT18)/5</f>
        <v>60</v>
      </c>
      <c r="H27" s="3">
        <f>I27/100*3</f>
        <v>1.7999999999999998</v>
      </c>
      <c r="I27" s="32">
        <f>(AW18+AZ18+BC18+BF18+BI18)/5</f>
        <v>60</v>
      </c>
    </row>
    <row r="28" spans="1:167" x14ac:dyDescent="0.3">
      <c r="B28" s="4" t="s">
        <v>757</v>
      </c>
      <c r="C28" s="4" t="s">
        <v>773</v>
      </c>
      <c r="D28" s="35">
        <f>E28/100*3</f>
        <v>1</v>
      </c>
      <c r="E28" s="32">
        <f>(T18+W18+Z18+AC18+AF18)/5</f>
        <v>33.333333333333336</v>
      </c>
      <c r="F28" s="3">
        <f>G28/100*3</f>
        <v>1.2000000000000002</v>
      </c>
      <c r="G28" s="32">
        <f>(AI18+AL18+AO18+AR18+AU18)/5</f>
        <v>40</v>
      </c>
      <c r="H28" s="3">
        <f>I28/100*3</f>
        <v>1.2000000000000002</v>
      </c>
      <c r="I28" s="32">
        <f>(AX18+BA18+BD18+BG18+BJ18)/5</f>
        <v>40</v>
      </c>
    </row>
    <row r="29" spans="1:167" x14ac:dyDescent="0.3">
      <c r="B29" s="4"/>
      <c r="C29" s="4"/>
      <c r="D29" s="34">
        <f t="shared" ref="D29:I29" si="3">SUM(D26:D28)</f>
        <v>3</v>
      </c>
      <c r="E29" s="34">
        <f t="shared" si="3"/>
        <v>100</v>
      </c>
      <c r="F29" s="33">
        <f t="shared" si="3"/>
        <v>3</v>
      </c>
      <c r="G29" s="34">
        <f t="shared" si="3"/>
        <v>100</v>
      </c>
      <c r="H29" s="33">
        <f t="shared" si="3"/>
        <v>3</v>
      </c>
      <c r="I29" s="34">
        <f t="shared" si="3"/>
        <v>100</v>
      </c>
    </row>
    <row r="30" spans="1:167" x14ac:dyDescent="0.3">
      <c r="B30" s="4" t="s">
        <v>754</v>
      </c>
      <c r="C30" s="4" t="s">
        <v>774</v>
      </c>
      <c r="D30" s="3">
        <f>E30/100*3</f>
        <v>0</v>
      </c>
      <c r="E30" s="32">
        <f>(BK18+BN18+BQ18+BT18+BW18)/5</f>
        <v>0</v>
      </c>
      <c r="I30" s="45"/>
    </row>
    <row r="31" spans="1:167" x14ac:dyDescent="0.3">
      <c r="B31" s="4" t="s">
        <v>756</v>
      </c>
      <c r="C31" s="4" t="s">
        <v>774</v>
      </c>
      <c r="D31" s="3">
        <f>E31/100*3</f>
        <v>1.6</v>
      </c>
      <c r="E31" s="32">
        <f>(BL18+BO18+BR18+BU18+BX18)/5</f>
        <v>53.333333333333336</v>
      </c>
    </row>
    <row r="32" spans="1:167" x14ac:dyDescent="0.3">
      <c r="B32" s="4" t="s">
        <v>757</v>
      </c>
      <c r="C32" s="4" t="s">
        <v>774</v>
      </c>
      <c r="D32" s="3">
        <f>E32/100*3</f>
        <v>1.4000000000000001</v>
      </c>
      <c r="E32" s="32">
        <f>(BM18+BP18+BS18+BV18+BY18)/5</f>
        <v>46.666666666666671</v>
      </c>
    </row>
    <row r="33" spans="2:13" x14ac:dyDescent="0.3">
      <c r="B33" s="36"/>
      <c r="C33" s="36"/>
      <c r="D33" s="39">
        <f>SUM(D30:D32)</f>
        <v>3</v>
      </c>
      <c r="E33" s="39">
        <f>SUM(E30:E32)</f>
        <v>100</v>
      </c>
      <c r="F33" s="41"/>
    </row>
    <row r="34" spans="2:13" x14ac:dyDescent="0.3">
      <c r="B34" s="4"/>
      <c r="C34" s="4"/>
      <c r="D34" s="108" t="s">
        <v>330</v>
      </c>
      <c r="E34" s="108"/>
      <c r="F34" s="144" t="s">
        <v>325</v>
      </c>
      <c r="G34" s="144"/>
      <c r="H34" s="144" t="s">
        <v>331</v>
      </c>
      <c r="I34" s="144"/>
      <c r="J34" s="144" t="s">
        <v>332</v>
      </c>
      <c r="K34" s="144"/>
      <c r="L34" s="144" t="s">
        <v>43</v>
      </c>
      <c r="M34" s="144"/>
    </row>
    <row r="35" spans="2:13" x14ac:dyDescent="0.3">
      <c r="B35" s="4" t="s">
        <v>754</v>
      </c>
      <c r="C35" s="4" t="s">
        <v>775</v>
      </c>
      <c r="D35" s="3">
        <f>E35/100*3</f>
        <v>0</v>
      </c>
      <c r="E35" s="32">
        <f>(BZ18+CC18+CF18+CI18+CL18)/5</f>
        <v>0</v>
      </c>
      <c r="F35" s="3">
        <f>G35/100*3</f>
        <v>0</v>
      </c>
      <c r="G35" s="32">
        <f>(CO18+CR18+CU18+CX18+DA18)/5</f>
        <v>0</v>
      </c>
      <c r="H35" s="3">
        <f>I35/100*3</f>
        <v>0.2</v>
      </c>
      <c r="I35" s="32">
        <f>(DD18+DG18+DJ18+DM18+DP18)/5</f>
        <v>6.666666666666667</v>
      </c>
      <c r="J35" s="3">
        <f>K35/100*3</f>
        <v>1</v>
      </c>
      <c r="K35" s="32">
        <f>(DS18+DV18+DY18+EB18+EE18)/5</f>
        <v>33.333333333333336</v>
      </c>
      <c r="L35" s="3">
        <f>M35/100*3</f>
        <v>0</v>
      </c>
      <c r="M35" s="32">
        <f>(EH18+EK18+EN18+EQ18+ET18)/5</f>
        <v>0</v>
      </c>
    </row>
    <row r="36" spans="2:13" x14ac:dyDescent="0.3">
      <c r="B36" s="4" t="s">
        <v>756</v>
      </c>
      <c r="C36" s="4" t="s">
        <v>775</v>
      </c>
      <c r="D36" s="3">
        <f>E36/100*3</f>
        <v>1.4000000000000001</v>
      </c>
      <c r="E36" s="32">
        <f>(CA18+CD18+CG18+CJ18+CM18)/5</f>
        <v>46.666666666666671</v>
      </c>
      <c r="F36" s="3">
        <f>G36/100*3</f>
        <v>1.7999999999999998</v>
      </c>
      <c r="G36" s="32">
        <f>(CP18+CS18+CV18+CY18+DB18)/5</f>
        <v>60</v>
      </c>
      <c r="H36" s="3">
        <f>I36/100*3</f>
        <v>0.60000000000000009</v>
      </c>
      <c r="I36" s="32">
        <f>(DE18+DH18+DK18+DN18+DQ18)/5</f>
        <v>20</v>
      </c>
      <c r="J36" s="3">
        <f>K36/100*3</f>
        <v>1.7999999999999998</v>
      </c>
      <c r="K36" s="32">
        <f>(DT18+DW18+DZ18+EC18+EF18)/5</f>
        <v>60</v>
      </c>
      <c r="L36" s="3">
        <f>M36/100*3</f>
        <v>1.6</v>
      </c>
      <c r="M36" s="32">
        <f>(EI18+EL18+EO18+ER18+EU18)/5</f>
        <v>53.333333333333336</v>
      </c>
    </row>
    <row r="37" spans="2:13" x14ac:dyDescent="0.3">
      <c r="B37" s="4" t="s">
        <v>757</v>
      </c>
      <c r="C37" s="4" t="s">
        <v>775</v>
      </c>
      <c r="D37" s="3">
        <f>E37/100*3</f>
        <v>1.6</v>
      </c>
      <c r="E37" s="32">
        <f>(CB18+CE18+CH18+CK18+CN18)/5</f>
        <v>53.333333333333336</v>
      </c>
      <c r="F37" s="3">
        <f>G37/100*3</f>
        <v>1.2000000000000002</v>
      </c>
      <c r="G37" s="32">
        <f>(CQ18+CT18+CW18+CZ18+DC18)/5</f>
        <v>40</v>
      </c>
      <c r="H37" s="3">
        <f>I37/100*3</f>
        <v>2.2000000000000002</v>
      </c>
      <c r="I37" s="32">
        <f>(DF18+DI18+DL18+DO18+DR18)/5</f>
        <v>73.333333333333343</v>
      </c>
      <c r="J37" s="3">
        <f>K37/100*3</f>
        <v>0.2</v>
      </c>
      <c r="K37" s="32">
        <f>(DU18+DX18+EA18+ED18+EG18)/5</f>
        <v>6.666666666666667</v>
      </c>
      <c r="L37" s="3">
        <f>M37/100*3</f>
        <v>1.4000000000000001</v>
      </c>
      <c r="M37" s="32">
        <f>(EJ18+EM18+EP18+ES18+EV18)/5</f>
        <v>46.666666666666671</v>
      </c>
    </row>
    <row r="38" spans="2:13" x14ac:dyDescent="0.3">
      <c r="B38" s="4"/>
      <c r="C38" s="4"/>
      <c r="D38" s="33">
        <f t="shared" ref="D38:M38" si="4">SUM(D35:D37)</f>
        <v>3</v>
      </c>
      <c r="E38" s="33">
        <f t="shared" si="4"/>
        <v>100</v>
      </c>
      <c r="F38" s="33">
        <f t="shared" si="4"/>
        <v>3</v>
      </c>
      <c r="G38" s="34">
        <f t="shared" si="4"/>
        <v>100</v>
      </c>
      <c r="H38" s="33">
        <f t="shared" si="4"/>
        <v>3</v>
      </c>
      <c r="I38" s="34">
        <f t="shared" si="4"/>
        <v>100.00000000000001</v>
      </c>
      <c r="J38" s="33">
        <f t="shared" si="4"/>
        <v>3</v>
      </c>
      <c r="K38" s="34">
        <f t="shared" si="4"/>
        <v>100.00000000000001</v>
      </c>
      <c r="L38" s="33">
        <f t="shared" si="4"/>
        <v>3</v>
      </c>
      <c r="M38" s="34">
        <f t="shared" si="4"/>
        <v>100</v>
      </c>
    </row>
    <row r="39" spans="2:13" x14ac:dyDescent="0.3">
      <c r="B39" s="4" t="s">
        <v>754</v>
      </c>
      <c r="C39" s="4" t="s">
        <v>776</v>
      </c>
      <c r="D39" s="3">
        <f>E39/100*3</f>
        <v>1</v>
      </c>
      <c r="E39" s="32">
        <f>(EW18+EZ18+FC18+FF18+FI18)/5</f>
        <v>33.333333333333336</v>
      </c>
    </row>
    <row r="40" spans="2:13" ht="39" customHeight="1" x14ac:dyDescent="0.3">
      <c r="B40" s="4" t="s">
        <v>756</v>
      </c>
      <c r="C40" s="4" t="s">
        <v>776</v>
      </c>
      <c r="D40" s="3">
        <f>E40/100*3</f>
        <v>1.2000000000000002</v>
      </c>
      <c r="E40" s="32">
        <f>(EX18+FA18+FD18+FG18+FJ18)/5</f>
        <v>40</v>
      </c>
    </row>
    <row r="41" spans="2:13" x14ac:dyDescent="0.3">
      <c r="B41" s="4" t="s">
        <v>757</v>
      </c>
      <c r="C41" s="4" t="s">
        <v>776</v>
      </c>
      <c r="D41" s="3">
        <f>E41/100*3</f>
        <v>0.8</v>
      </c>
      <c r="E41" s="32">
        <f>(EY18+FB18+FE18+FH18+FK18)/5</f>
        <v>26.666666666666668</v>
      </c>
    </row>
    <row r="42" spans="2:13" x14ac:dyDescent="0.3">
      <c r="B42" s="4"/>
      <c r="C42" s="4"/>
      <c r="D42" s="33">
        <f>SUM(D39:D41)</f>
        <v>3</v>
      </c>
      <c r="E42" s="33">
        <f>SUM(E39:E41)</f>
        <v>100.00000000000001</v>
      </c>
    </row>
    <row r="47" spans="2:13" ht="30" customHeight="1" x14ac:dyDescent="0.3"/>
  </sheetData>
  <mergeCells count="140">
    <mergeCell ref="D34:E34"/>
    <mergeCell ref="F34:G34"/>
    <mergeCell ref="H34:I34"/>
    <mergeCell ref="J34:K34"/>
    <mergeCell ref="L34:M34"/>
    <mergeCell ref="B20:E20"/>
    <mergeCell ref="BE12:BG12"/>
    <mergeCell ref="BH12:BJ12"/>
    <mergeCell ref="D25:E25"/>
    <mergeCell ref="F25:G25"/>
    <mergeCell ref="H25:I25"/>
    <mergeCell ref="A17:B17"/>
    <mergeCell ref="AV12:AX12"/>
    <mergeCell ref="AY12:BA12"/>
    <mergeCell ref="BB12:BD12"/>
    <mergeCell ref="A18:B18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11:CB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47"/>
  <sheetViews>
    <sheetView tabSelected="1" workbookViewId="0">
      <selection activeCell="I40" sqref="I40"/>
    </sheetView>
  </sheetViews>
  <sheetFormatPr defaultRowHeight="14.4" x14ac:dyDescent="0.3"/>
  <cols>
    <col min="2" max="2" width="26.6640625" customWidth="1"/>
    <col min="47" max="47" width="9.109375" customWidth="1"/>
  </cols>
  <sheetData>
    <row r="1" spans="1:200" ht="15.6" x14ac:dyDescent="0.3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6" x14ac:dyDescent="0.3">
      <c r="A2" s="8" t="s">
        <v>789</v>
      </c>
      <c r="B2" s="7" t="s">
        <v>1432</v>
      </c>
      <c r="C2" s="7"/>
      <c r="D2" s="7"/>
      <c r="E2" s="7"/>
      <c r="F2" s="7"/>
      <c r="G2" s="15" t="s">
        <v>1433</v>
      </c>
      <c r="H2" s="15"/>
      <c r="I2" s="16"/>
      <c r="J2" s="7"/>
      <c r="K2" s="15" t="s">
        <v>1426</v>
      </c>
      <c r="L2" s="7"/>
      <c r="M2" s="7"/>
      <c r="N2" s="7"/>
      <c r="O2" s="15" t="s">
        <v>1427</v>
      </c>
      <c r="P2" s="7"/>
      <c r="Q2" s="7"/>
      <c r="R2" s="7"/>
      <c r="S2" s="7"/>
      <c r="T2" s="7"/>
      <c r="U2" s="7"/>
      <c r="V2" s="7"/>
      <c r="W2" s="7"/>
      <c r="GP2" s="129" t="s">
        <v>1402</v>
      </c>
      <c r="GQ2" s="129"/>
    </row>
    <row r="3" spans="1:200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3">
      <c r="A4" s="89" t="s">
        <v>0</v>
      </c>
      <c r="B4" s="89" t="s">
        <v>170</v>
      </c>
      <c r="C4" s="161" t="s">
        <v>381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00" t="s">
        <v>321</v>
      </c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 t="s">
        <v>870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72" t="s">
        <v>329</v>
      </c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172"/>
      <c r="FJ4" s="172"/>
      <c r="FK4" s="172"/>
      <c r="FL4" s="172"/>
      <c r="FM4" s="172"/>
      <c r="FN4" s="172"/>
      <c r="FO4" s="172"/>
      <c r="FP4" s="172"/>
      <c r="FQ4" s="172"/>
      <c r="FR4" s="172"/>
      <c r="FS4" s="172"/>
      <c r="FT4" s="172"/>
      <c r="FU4" s="172"/>
      <c r="FV4" s="172"/>
      <c r="FW4" s="172"/>
      <c r="FX4" s="172"/>
      <c r="FY4" s="172"/>
      <c r="FZ4" s="172"/>
      <c r="GA4" s="144" t="s">
        <v>382</v>
      </c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</row>
    <row r="5" spans="1:200" ht="13.5" customHeight="1" x14ac:dyDescent="0.3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 t="s">
        <v>322</v>
      </c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38" t="s">
        <v>323</v>
      </c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 t="s">
        <v>378</v>
      </c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40" t="s">
        <v>379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 t="s">
        <v>330</v>
      </c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39" t="s">
        <v>325</v>
      </c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39"/>
      <c r="DT5" s="139"/>
      <c r="DU5" s="139"/>
      <c r="DV5" s="139"/>
      <c r="DW5" s="139"/>
      <c r="DX5" s="139"/>
      <c r="DY5" s="139" t="s">
        <v>331</v>
      </c>
      <c r="DZ5" s="139"/>
      <c r="EA5" s="139"/>
      <c r="EB5" s="139"/>
      <c r="EC5" s="139"/>
      <c r="ED5" s="139"/>
      <c r="EE5" s="139"/>
      <c r="EF5" s="139"/>
      <c r="EG5" s="139"/>
      <c r="EH5" s="139"/>
      <c r="EI5" s="139"/>
      <c r="EJ5" s="139"/>
      <c r="EK5" s="139"/>
      <c r="EL5" s="139"/>
      <c r="EM5" s="139"/>
      <c r="EN5" s="139"/>
      <c r="EO5" s="139"/>
      <c r="EP5" s="139"/>
      <c r="EQ5" s="173" t="s">
        <v>332</v>
      </c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39" t="s">
        <v>43</v>
      </c>
      <c r="FJ5" s="139"/>
      <c r="FK5" s="139"/>
      <c r="FL5" s="139"/>
      <c r="FM5" s="139"/>
      <c r="FN5" s="139"/>
      <c r="FO5" s="139"/>
      <c r="FP5" s="139"/>
      <c r="FQ5" s="139"/>
      <c r="FR5" s="139"/>
      <c r="FS5" s="139"/>
      <c r="FT5" s="139"/>
      <c r="FU5" s="139"/>
      <c r="FV5" s="139"/>
      <c r="FW5" s="139"/>
      <c r="FX5" s="139"/>
      <c r="FY5" s="139"/>
      <c r="FZ5" s="139"/>
      <c r="GA5" s="138" t="s">
        <v>327</v>
      </c>
      <c r="GB5" s="138"/>
      <c r="GC5" s="138"/>
      <c r="GD5" s="138"/>
      <c r="GE5" s="138"/>
      <c r="GF5" s="138"/>
      <c r="GG5" s="138"/>
      <c r="GH5" s="138"/>
      <c r="GI5" s="138"/>
      <c r="GJ5" s="138"/>
      <c r="GK5" s="138"/>
      <c r="GL5" s="138"/>
      <c r="GM5" s="138"/>
      <c r="GN5" s="138"/>
      <c r="GO5" s="138"/>
      <c r="GP5" s="138"/>
      <c r="GQ5" s="138"/>
      <c r="GR5" s="138"/>
    </row>
    <row r="6" spans="1:200" ht="15.6" hidden="1" x14ac:dyDescent="0.3">
      <c r="A6" s="89"/>
      <c r="B6" s="89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6" hidden="1" x14ac:dyDescent="0.3">
      <c r="A7" s="89"/>
      <c r="B7" s="89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6" hidden="1" x14ac:dyDescent="0.3">
      <c r="A8" s="89"/>
      <c r="B8" s="89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6" hidden="1" x14ac:dyDescent="0.3">
      <c r="A9" s="89"/>
      <c r="B9" s="89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6" hidden="1" x14ac:dyDescent="0.3">
      <c r="A10" s="89"/>
      <c r="B10" s="89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6" x14ac:dyDescent="0.3">
      <c r="A11" s="89"/>
      <c r="B11" s="89"/>
      <c r="C11" s="140" t="s">
        <v>87</v>
      </c>
      <c r="D11" s="140" t="s">
        <v>2</v>
      </c>
      <c r="E11" s="140" t="s">
        <v>3</v>
      </c>
      <c r="F11" s="140" t="s">
        <v>88</v>
      </c>
      <c r="G11" s="140" t="s">
        <v>6</v>
      </c>
      <c r="H11" s="140" t="s">
        <v>7</v>
      </c>
      <c r="I11" s="140" t="s">
        <v>116</v>
      </c>
      <c r="J11" s="140" t="s">
        <v>6</v>
      </c>
      <c r="K11" s="140" t="s">
        <v>7</v>
      </c>
      <c r="L11" s="140" t="s">
        <v>89</v>
      </c>
      <c r="M11" s="140" t="s">
        <v>1</v>
      </c>
      <c r="N11" s="140" t="s">
        <v>2</v>
      </c>
      <c r="O11" s="140" t="s">
        <v>90</v>
      </c>
      <c r="P11" s="140"/>
      <c r="Q11" s="140"/>
      <c r="R11" s="140" t="s">
        <v>91</v>
      </c>
      <c r="S11" s="140"/>
      <c r="T11" s="140"/>
      <c r="U11" s="140" t="s">
        <v>92</v>
      </c>
      <c r="V11" s="140"/>
      <c r="W11" s="140"/>
      <c r="X11" s="140" t="s">
        <v>93</v>
      </c>
      <c r="Y11" s="140"/>
      <c r="Z11" s="140"/>
      <c r="AA11" s="138" t="s">
        <v>1085</v>
      </c>
      <c r="AB11" s="138"/>
      <c r="AC11" s="138"/>
      <c r="AD11" s="138" t="s">
        <v>94</v>
      </c>
      <c r="AE11" s="138"/>
      <c r="AF11" s="138"/>
      <c r="AG11" s="140" t="s">
        <v>95</v>
      </c>
      <c r="AH11" s="140"/>
      <c r="AI11" s="140"/>
      <c r="AJ11" s="138" t="s">
        <v>96</v>
      </c>
      <c r="AK11" s="138"/>
      <c r="AL11" s="138"/>
      <c r="AM11" s="140" t="s">
        <v>97</v>
      </c>
      <c r="AN11" s="140"/>
      <c r="AO11" s="140"/>
      <c r="AP11" s="140" t="s">
        <v>98</v>
      </c>
      <c r="AQ11" s="140"/>
      <c r="AR11" s="140"/>
      <c r="AS11" s="140" t="s">
        <v>99</v>
      </c>
      <c r="AT11" s="140"/>
      <c r="AU11" s="140"/>
      <c r="AV11" s="138" t="s">
        <v>100</v>
      </c>
      <c r="AW11" s="138"/>
      <c r="AX11" s="138"/>
      <c r="AY11" s="138" t="s">
        <v>101</v>
      </c>
      <c r="AZ11" s="138"/>
      <c r="BA11" s="138"/>
      <c r="BB11" s="138" t="s">
        <v>102</v>
      </c>
      <c r="BC11" s="138"/>
      <c r="BD11" s="138"/>
      <c r="BE11" s="138" t="s">
        <v>117</v>
      </c>
      <c r="BF11" s="138"/>
      <c r="BG11" s="138"/>
      <c r="BH11" s="138" t="s">
        <v>1109</v>
      </c>
      <c r="BI11" s="138"/>
      <c r="BJ11" s="138"/>
      <c r="BK11" s="138" t="s">
        <v>103</v>
      </c>
      <c r="BL11" s="138"/>
      <c r="BM11" s="138"/>
      <c r="BN11" s="138" t="s">
        <v>104</v>
      </c>
      <c r="BO11" s="138"/>
      <c r="BP11" s="138"/>
      <c r="BQ11" s="138" t="s">
        <v>105</v>
      </c>
      <c r="BR11" s="138"/>
      <c r="BS11" s="138"/>
      <c r="BT11" s="138" t="s">
        <v>106</v>
      </c>
      <c r="BU11" s="138"/>
      <c r="BV11" s="138"/>
      <c r="BW11" s="138" t="s">
        <v>406</v>
      </c>
      <c r="BX11" s="138"/>
      <c r="BY11" s="138"/>
      <c r="BZ11" s="138" t="s">
        <v>407</v>
      </c>
      <c r="CA11" s="138"/>
      <c r="CB11" s="138"/>
      <c r="CC11" s="138" t="s">
        <v>408</v>
      </c>
      <c r="CD11" s="138"/>
      <c r="CE11" s="138"/>
      <c r="CF11" s="138" t="s">
        <v>409</v>
      </c>
      <c r="CG11" s="138"/>
      <c r="CH11" s="138"/>
      <c r="CI11" s="138" t="s">
        <v>410</v>
      </c>
      <c r="CJ11" s="138"/>
      <c r="CK11" s="138"/>
      <c r="CL11" s="138" t="s">
        <v>411</v>
      </c>
      <c r="CM11" s="138"/>
      <c r="CN11" s="138"/>
      <c r="CO11" s="126" t="s">
        <v>107</v>
      </c>
      <c r="CP11" s="127"/>
      <c r="CQ11" s="128"/>
      <c r="CR11" s="138" t="s">
        <v>108</v>
      </c>
      <c r="CS11" s="138"/>
      <c r="CT11" s="138"/>
      <c r="CU11" s="138" t="s">
        <v>118</v>
      </c>
      <c r="CV11" s="138"/>
      <c r="CW11" s="138"/>
      <c r="CX11" s="138" t="s">
        <v>109</v>
      </c>
      <c r="CY11" s="138"/>
      <c r="CZ11" s="138"/>
      <c r="DA11" s="138" t="s">
        <v>110</v>
      </c>
      <c r="DB11" s="138"/>
      <c r="DC11" s="138"/>
      <c r="DD11" s="138" t="s">
        <v>111</v>
      </c>
      <c r="DE11" s="138"/>
      <c r="DF11" s="138"/>
      <c r="DG11" s="138" t="s">
        <v>112</v>
      </c>
      <c r="DH11" s="138"/>
      <c r="DI11" s="138"/>
      <c r="DJ11" s="138" t="s">
        <v>113</v>
      </c>
      <c r="DK11" s="138"/>
      <c r="DL11" s="138"/>
      <c r="DM11" s="138" t="s">
        <v>114</v>
      </c>
      <c r="DN11" s="138"/>
      <c r="DO11" s="138"/>
      <c r="DP11" s="138" t="s">
        <v>115</v>
      </c>
      <c r="DQ11" s="138"/>
      <c r="DR11" s="138"/>
      <c r="DS11" s="138" t="s">
        <v>119</v>
      </c>
      <c r="DT11" s="138"/>
      <c r="DU11" s="138"/>
      <c r="DV11" s="138" t="s">
        <v>120</v>
      </c>
      <c r="DW11" s="138"/>
      <c r="DX11" s="138"/>
      <c r="DY11" s="138" t="s">
        <v>121</v>
      </c>
      <c r="DZ11" s="138"/>
      <c r="EA11" s="138"/>
      <c r="EB11" s="138" t="s">
        <v>389</v>
      </c>
      <c r="EC11" s="138"/>
      <c r="ED11" s="138"/>
      <c r="EE11" s="138" t="s">
        <v>390</v>
      </c>
      <c r="EF11" s="138"/>
      <c r="EG11" s="138"/>
      <c r="EH11" s="138" t="s">
        <v>391</v>
      </c>
      <c r="EI11" s="138"/>
      <c r="EJ11" s="138"/>
      <c r="EK11" s="138" t="s">
        <v>392</v>
      </c>
      <c r="EL11" s="138"/>
      <c r="EM11" s="138"/>
      <c r="EN11" s="138" t="s">
        <v>393</v>
      </c>
      <c r="EO11" s="138"/>
      <c r="EP11" s="138"/>
      <c r="EQ11" s="138" t="s">
        <v>394</v>
      </c>
      <c r="ER11" s="138"/>
      <c r="ES11" s="138"/>
      <c r="ET11" s="138" t="s">
        <v>395</v>
      </c>
      <c r="EU11" s="138"/>
      <c r="EV11" s="138"/>
      <c r="EW11" s="138" t="s">
        <v>396</v>
      </c>
      <c r="EX11" s="138"/>
      <c r="EY11" s="138"/>
      <c r="EZ11" s="138" t="s">
        <v>397</v>
      </c>
      <c r="FA11" s="138"/>
      <c r="FB11" s="138"/>
      <c r="FC11" s="138" t="s">
        <v>398</v>
      </c>
      <c r="FD11" s="138"/>
      <c r="FE11" s="138"/>
      <c r="FF11" s="138" t="s">
        <v>399</v>
      </c>
      <c r="FG11" s="138"/>
      <c r="FH11" s="138"/>
      <c r="FI11" s="138" t="s">
        <v>400</v>
      </c>
      <c r="FJ11" s="138"/>
      <c r="FK11" s="138"/>
      <c r="FL11" s="138" t="s">
        <v>401</v>
      </c>
      <c r="FM11" s="138"/>
      <c r="FN11" s="138"/>
      <c r="FO11" s="138" t="s">
        <v>402</v>
      </c>
      <c r="FP11" s="138"/>
      <c r="FQ11" s="138"/>
      <c r="FR11" s="138" t="s">
        <v>403</v>
      </c>
      <c r="FS11" s="138"/>
      <c r="FT11" s="138"/>
      <c r="FU11" s="138" t="s">
        <v>404</v>
      </c>
      <c r="FV11" s="138"/>
      <c r="FW11" s="138"/>
      <c r="FX11" s="138" t="s">
        <v>405</v>
      </c>
      <c r="FY11" s="138"/>
      <c r="FZ11" s="138"/>
      <c r="GA11" s="138" t="s">
        <v>383</v>
      </c>
      <c r="GB11" s="138"/>
      <c r="GC11" s="138"/>
      <c r="GD11" s="138" t="s">
        <v>384</v>
      </c>
      <c r="GE11" s="138"/>
      <c r="GF11" s="138"/>
      <c r="GG11" s="138" t="s">
        <v>385</v>
      </c>
      <c r="GH11" s="138"/>
      <c r="GI11" s="138"/>
      <c r="GJ11" s="138" t="s">
        <v>386</v>
      </c>
      <c r="GK11" s="138"/>
      <c r="GL11" s="138"/>
      <c r="GM11" s="138" t="s">
        <v>387</v>
      </c>
      <c r="GN11" s="138"/>
      <c r="GO11" s="138"/>
      <c r="GP11" s="138" t="s">
        <v>388</v>
      </c>
      <c r="GQ11" s="138"/>
      <c r="GR11" s="138"/>
    </row>
    <row r="12" spans="1:200" ht="87" customHeight="1" x14ac:dyDescent="0.3">
      <c r="A12" s="89"/>
      <c r="B12" s="89"/>
      <c r="C12" s="86" t="s">
        <v>1059</v>
      </c>
      <c r="D12" s="86"/>
      <c r="E12" s="86"/>
      <c r="F12" s="86" t="s">
        <v>1061</v>
      </c>
      <c r="G12" s="86"/>
      <c r="H12" s="86"/>
      <c r="I12" s="86" t="s">
        <v>1064</v>
      </c>
      <c r="J12" s="86"/>
      <c r="K12" s="86"/>
      <c r="L12" s="86" t="s">
        <v>1068</v>
      </c>
      <c r="M12" s="86"/>
      <c r="N12" s="86"/>
      <c r="O12" s="86" t="s">
        <v>1072</v>
      </c>
      <c r="P12" s="86"/>
      <c r="Q12" s="86"/>
      <c r="R12" s="86" t="s">
        <v>1076</v>
      </c>
      <c r="S12" s="86"/>
      <c r="T12" s="86"/>
      <c r="U12" s="86" t="s">
        <v>1080</v>
      </c>
      <c r="V12" s="86"/>
      <c r="W12" s="86"/>
      <c r="X12" s="86" t="s">
        <v>1084</v>
      </c>
      <c r="Y12" s="86"/>
      <c r="Z12" s="86"/>
      <c r="AA12" s="86" t="s">
        <v>1086</v>
      </c>
      <c r="AB12" s="86"/>
      <c r="AC12" s="86"/>
      <c r="AD12" s="86" t="s">
        <v>534</v>
      </c>
      <c r="AE12" s="86"/>
      <c r="AF12" s="86"/>
      <c r="AG12" s="86" t="s">
        <v>1091</v>
      </c>
      <c r="AH12" s="86"/>
      <c r="AI12" s="86"/>
      <c r="AJ12" s="86" t="s">
        <v>1092</v>
      </c>
      <c r="AK12" s="86"/>
      <c r="AL12" s="86"/>
      <c r="AM12" s="88" t="s">
        <v>1093</v>
      </c>
      <c r="AN12" s="88"/>
      <c r="AO12" s="88"/>
      <c r="AP12" s="88" t="s">
        <v>1094</v>
      </c>
      <c r="AQ12" s="88"/>
      <c r="AR12" s="88"/>
      <c r="AS12" s="88" t="s">
        <v>1095</v>
      </c>
      <c r="AT12" s="88"/>
      <c r="AU12" s="88"/>
      <c r="AV12" s="88" t="s">
        <v>1099</v>
      </c>
      <c r="AW12" s="88"/>
      <c r="AX12" s="88"/>
      <c r="AY12" s="88" t="s">
        <v>1103</v>
      </c>
      <c r="AZ12" s="88"/>
      <c r="BA12" s="88"/>
      <c r="BB12" s="88" t="s">
        <v>1106</v>
      </c>
      <c r="BC12" s="88"/>
      <c r="BD12" s="88"/>
      <c r="BE12" s="88" t="s">
        <v>1107</v>
      </c>
      <c r="BF12" s="88"/>
      <c r="BG12" s="88"/>
      <c r="BH12" s="88" t="s">
        <v>1110</v>
      </c>
      <c r="BI12" s="88"/>
      <c r="BJ12" s="88"/>
      <c r="BK12" s="88" t="s">
        <v>1111</v>
      </c>
      <c r="BL12" s="88"/>
      <c r="BM12" s="88"/>
      <c r="BN12" s="88" t="s">
        <v>1112</v>
      </c>
      <c r="BO12" s="88"/>
      <c r="BP12" s="88"/>
      <c r="BQ12" s="88" t="s">
        <v>555</v>
      </c>
      <c r="BR12" s="88"/>
      <c r="BS12" s="88"/>
      <c r="BT12" s="88" t="s">
        <v>558</v>
      </c>
      <c r="BU12" s="88"/>
      <c r="BV12" s="88"/>
      <c r="BW12" s="86" t="s">
        <v>1113</v>
      </c>
      <c r="BX12" s="86"/>
      <c r="BY12" s="86"/>
      <c r="BZ12" s="86" t="s">
        <v>1114</v>
      </c>
      <c r="CA12" s="86"/>
      <c r="CB12" s="86"/>
      <c r="CC12" s="86" t="s">
        <v>1115</v>
      </c>
      <c r="CD12" s="86"/>
      <c r="CE12" s="86"/>
      <c r="CF12" s="86" t="s">
        <v>1119</v>
      </c>
      <c r="CG12" s="86"/>
      <c r="CH12" s="86"/>
      <c r="CI12" s="86" t="s">
        <v>1123</v>
      </c>
      <c r="CJ12" s="86"/>
      <c r="CK12" s="86"/>
      <c r="CL12" s="86" t="s">
        <v>569</v>
      </c>
      <c r="CM12" s="86"/>
      <c r="CN12" s="86"/>
      <c r="CO12" s="88" t="s">
        <v>1125</v>
      </c>
      <c r="CP12" s="88"/>
      <c r="CQ12" s="88"/>
      <c r="CR12" s="88" t="s">
        <v>1129</v>
      </c>
      <c r="CS12" s="88"/>
      <c r="CT12" s="88"/>
      <c r="CU12" s="88" t="s">
        <v>1132</v>
      </c>
      <c r="CV12" s="88"/>
      <c r="CW12" s="88"/>
      <c r="CX12" s="88" t="s">
        <v>1136</v>
      </c>
      <c r="CY12" s="88"/>
      <c r="CZ12" s="88"/>
      <c r="DA12" s="88" t="s">
        <v>577</v>
      </c>
      <c r="DB12" s="88"/>
      <c r="DC12" s="88"/>
      <c r="DD12" s="86" t="s">
        <v>1137</v>
      </c>
      <c r="DE12" s="86"/>
      <c r="DF12" s="86"/>
      <c r="DG12" s="86" t="s">
        <v>1141</v>
      </c>
      <c r="DH12" s="86"/>
      <c r="DI12" s="86"/>
      <c r="DJ12" s="86" t="s">
        <v>1145</v>
      </c>
      <c r="DK12" s="86"/>
      <c r="DL12" s="86"/>
      <c r="DM12" s="88" t="s">
        <v>1147</v>
      </c>
      <c r="DN12" s="88"/>
      <c r="DO12" s="88"/>
      <c r="DP12" s="86" t="s">
        <v>1148</v>
      </c>
      <c r="DQ12" s="86"/>
      <c r="DR12" s="86"/>
      <c r="DS12" s="86" t="s">
        <v>585</v>
      </c>
      <c r="DT12" s="86"/>
      <c r="DU12" s="86"/>
      <c r="DV12" s="86" t="s">
        <v>587</v>
      </c>
      <c r="DW12" s="86"/>
      <c r="DX12" s="86"/>
      <c r="DY12" s="88" t="s">
        <v>1153</v>
      </c>
      <c r="DZ12" s="88"/>
      <c r="EA12" s="88"/>
      <c r="EB12" s="88" t="s">
        <v>1156</v>
      </c>
      <c r="EC12" s="88"/>
      <c r="ED12" s="88"/>
      <c r="EE12" s="88" t="s">
        <v>1157</v>
      </c>
      <c r="EF12" s="88"/>
      <c r="EG12" s="88"/>
      <c r="EH12" s="88" t="s">
        <v>1161</v>
      </c>
      <c r="EI12" s="88"/>
      <c r="EJ12" s="88"/>
      <c r="EK12" s="88" t="s">
        <v>1165</v>
      </c>
      <c r="EL12" s="88"/>
      <c r="EM12" s="88"/>
      <c r="EN12" s="88" t="s">
        <v>593</v>
      </c>
      <c r="EO12" s="88"/>
      <c r="EP12" s="88"/>
      <c r="EQ12" s="86" t="s">
        <v>1167</v>
      </c>
      <c r="ER12" s="86"/>
      <c r="ES12" s="86"/>
      <c r="ET12" s="86" t="s">
        <v>600</v>
      </c>
      <c r="EU12" s="86"/>
      <c r="EV12" s="86"/>
      <c r="EW12" s="86" t="s">
        <v>1174</v>
      </c>
      <c r="EX12" s="86"/>
      <c r="EY12" s="86"/>
      <c r="EZ12" s="86" t="s">
        <v>596</v>
      </c>
      <c r="FA12" s="86"/>
      <c r="FB12" s="86"/>
      <c r="FC12" s="86" t="s">
        <v>597</v>
      </c>
      <c r="FD12" s="86"/>
      <c r="FE12" s="86"/>
      <c r="FF12" s="86" t="s">
        <v>1181</v>
      </c>
      <c r="FG12" s="86"/>
      <c r="FH12" s="86"/>
      <c r="FI12" s="88" t="s">
        <v>1185</v>
      </c>
      <c r="FJ12" s="88"/>
      <c r="FK12" s="88"/>
      <c r="FL12" s="88" t="s">
        <v>1189</v>
      </c>
      <c r="FM12" s="88"/>
      <c r="FN12" s="88"/>
      <c r="FO12" s="88" t="s">
        <v>1193</v>
      </c>
      <c r="FP12" s="88"/>
      <c r="FQ12" s="88"/>
      <c r="FR12" s="88" t="s">
        <v>602</v>
      </c>
      <c r="FS12" s="88"/>
      <c r="FT12" s="88"/>
      <c r="FU12" s="88" t="s">
        <v>1200</v>
      </c>
      <c r="FV12" s="88"/>
      <c r="FW12" s="88"/>
      <c r="FX12" s="88" t="s">
        <v>1203</v>
      </c>
      <c r="FY12" s="88"/>
      <c r="FZ12" s="88"/>
      <c r="GA12" s="86" t="s">
        <v>1207</v>
      </c>
      <c r="GB12" s="86"/>
      <c r="GC12" s="86"/>
      <c r="GD12" s="86" t="s">
        <v>1208</v>
      </c>
      <c r="GE12" s="86"/>
      <c r="GF12" s="86"/>
      <c r="GG12" s="86" t="s">
        <v>1212</v>
      </c>
      <c r="GH12" s="86"/>
      <c r="GI12" s="86"/>
      <c r="GJ12" s="86" t="s">
        <v>1216</v>
      </c>
      <c r="GK12" s="86"/>
      <c r="GL12" s="86"/>
      <c r="GM12" s="86" t="s">
        <v>1220</v>
      </c>
      <c r="GN12" s="86"/>
      <c r="GO12" s="86"/>
      <c r="GP12" s="86" t="s">
        <v>1224</v>
      </c>
      <c r="GQ12" s="86"/>
      <c r="GR12" s="86"/>
    </row>
    <row r="13" spans="1:200" ht="144" x14ac:dyDescent="0.3">
      <c r="A13" s="89"/>
      <c r="B13" s="89"/>
      <c r="C13" s="61" t="s">
        <v>795</v>
      </c>
      <c r="D13" s="61" t="s">
        <v>850</v>
      </c>
      <c r="E13" s="61" t="s">
        <v>1060</v>
      </c>
      <c r="F13" s="61" t="s">
        <v>1062</v>
      </c>
      <c r="G13" s="61" t="s">
        <v>529</v>
      </c>
      <c r="H13" s="61" t="s">
        <v>1063</v>
      </c>
      <c r="I13" s="61" t="s">
        <v>1065</v>
      </c>
      <c r="J13" s="61" t="s">
        <v>1066</v>
      </c>
      <c r="K13" s="61" t="s">
        <v>1067</v>
      </c>
      <c r="L13" s="61" t="s">
        <v>1069</v>
      </c>
      <c r="M13" s="61" t="s">
        <v>1070</v>
      </c>
      <c r="N13" s="61" t="s">
        <v>1071</v>
      </c>
      <c r="O13" s="61" t="s">
        <v>1073</v>
      </c>
      <c r="P13" s="61" t="s">
        <v>1074</v>
      </c>
      <c r="Q13" s="61" t="s">
        <v>1075</v>
      </c>
      <c r="R13" s="61" t="s">
        <v>1077</v>
      </c>
      <c r="S13" s="61" t="s">
        <v>1078</v>
      </c>
      <c r="T13" s="61" t="s">
        <v>1079</v>
      </c>
      <c r="U13" s="61" t="s">
        <v>1081</v>
      </c>
      <c r="V13" s="61" t="s">
        <v>1082</v>
      </c>
      <c r="W13" s="61" t="s">
        <v>1083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1087</v>
      </c>
      <c r="AC13" s="61" t="s">
        <v>533</v>
      </c>
      <c r="AD13" s="61" t="s">
        <v>1088</v>
      </c>
      <c r="AE13" s="61" t="s">
        <v>1089</v>
      </c>
      <c r="AF13" s="61" t="s">
        <v>1090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1096</v>
      </c>
      <c r="AT13" s="61" t="s">
        <v>1097</v>
      </c>
      <c r="AU13" s="61" t="s">
        <v>1098</v>
      </c>
      <c r="AV13" s="61" t="s">
        <v>1100</v>
      </c>
      <c r="AW13" s="61" t="s">
        <v>1101</v>
      </c>
      <c r="AX13" s="61" t="s">
        <v>1102</v>
      </c>
      <c r="AY13" s="61" t="s">
        <v>1104</v>
      </c>
      <c r="AZ13" s="61" t="s">
        <v>1105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1108</v>
      </c>
      <c r="BH13" s="30" t="s">
        <v>553</v>
      </c>
      <c r="BI13" s="30" t="s">
        <v>554</v>
      </c>
      <c r="BJ13" s="30" t="s">
        <v>1434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555</v>
      </c>
      <c r="BR13" s="30" t="s">
        <v>556</v>
      </c>
      <c r="BS13" s="30" t="s">
        <v>557</v>
      </c>
      <c r="BT13" s="30" t="s">
        <v>558</v>
      </c>
      <c r="BU13" s="30" t="s">
        <v>559</v>
      </c>
      <c r="BV13" s="30" t="s">
        <v>560</v>
      </c>
      <c r="BW13" s="61" t="s">
        <v>561</v>
      </c>
      <c r="BX13" s="61" t="s">
        <v>562</v>
      </c>
      <c r="BY13" s="61" t="s">
        <v>563</v>
      </c>
      <c r="BZ13" s="61" t="s">
        <v>451</v>
      </c>
      <c r="CA13" s="61" t="s">
        <v>483</v>
      </c>
      <c r="CB13" s="61" t="s">
        <v>565</v>
      </c>
      <c r="CC13" s="30" t="s">
        <v>1116</v>
      </c>
      <c r="CD13" s="30" t="s">
        <v>1117</v>
      </c>
      <c r="CE13" s="30" t="s">
        <v>1118</v>
      </c>
      <c r="CF13" s="61" t="s">
        <v>1120</v>
      </c>
      <c r="CG13" s="61" t="s">
        <v>1121</v>
      </c>
      <c r="CH13" s="61" t="s">
        <v>1122</v>
      </c>
      <c r="CI13" s="61" t="s">
        <v>566</v>
      </c>
      <c r="CJ13" s="61" t="s">
        <v>567</v>
      </c>
      <c r="CK13" s="61" t="s">
        <v>568</v>
      </c>
      <c r="CL13" s="61" t="s">
        <v>569</v>
      </c>
      <c r="CM13" s="61" t="s">
        <v>570</v>
      </c>
      <c r="CN13" s="61" t="s">
        <v>1124</v>
      </c>
      <c r="CO13" s="30" t="s">
        <v>1126</v>
      </c>
      <c r="CP13" s="30" t="s">
        <v>1127</v>
      </c>
      <c r="CQ13" s="30" t="s">
        <v>1128</v>
      </c>
      <c r="CR13" s="30" t="s">
        <v>1130</v>
      </c>
      <c r="CS13" s="30" t="s">
        <v>1131</v>
      </c>
      <c r="CT13" s="30" t="s">
        <v>274</v>
      </c>
      <c r="CU13" s="30" t="s">
        <v>1133</v>
      </c>
      <c r="CV13" s="30" t="s">
        <v>1134</v>
      </c>
      <c r="CW13" s="30" t="s">
        <v>1135</v>
      </c>
      <c r="CX13" s="30" t="s">
        <v>574</v>
      </c>
      <c r="CY13" s="30" t="s">
        <v>575</v>
      </c>
      <c r="CZ13" s="30" t="s">
        <v>576</v>
      </c>
      <c r="DA13" s="30" t="s">
        <v>577</v>
      </c>
      <c r="DB13" s="30" t="s">
        <v>578</v>
      </c>
      <c r="DC13" s="30" t="s">
        <v>579</v>
      </c>
      <c r="DD13" s="30" t="s">
        <v>1138</v>
      </c>
      <c r="DE13" s="30" t="s">
        <v>1139</v>
      </c>
      <c r="DF13" s="30" t="s">
        <v>1140</v>
      </c>
      <c r="DG13" s="61" t="s">
        <v>1142</v>
      </c>
      <c r="DH13" s="61" t="s">
        <v>1143</v>
      </c>
      <c r="DI13" s="61" t="s">
        <v>1144</v>
      </c>
      <c r="DJ13" s="61" t="s">
        <v>580</v>
      </c>
      <c r="DK13" s="61" t="s">
        <v>581</v>
      </c>
      <c r="DL13" s="61" t="s">
        <v>1146</v>
      </c>
      <c r="DM13" s="61" t="s">
        <v>582</v>
      </c>
      <c r="DN13" s="61" t="s">
        <v>583</v>
      </c>
      <c r="DO13" s="61" t="s">
        <v>584</v>
      </c>
      <c r="DP13" s="61" t="s">
        <v>571</v>
      </c>
      <c r="DQ13" s="61" t="s">
        <v>572</v>
      </c>
      <c r="DR13" s="61" t="s">
        <v>573</v>
      </c>
      <c r="DS13" s="61" t="s">
        <v>1149</v>
      </c>
      <c r="DT13" s="61" t="s">
        <v>1150</v>
      </c>
      <c r="DU13" s="61" t="s">
        <v>586</v>
      </c>
      <c r="DV13" s="61" t="s">
        <v>587</v>
      </c>
      <c r="DW13" s="61" t="s">
        <v>1151</v>
      </c>
      <c r="DX13" s="61" t="s">
        <v>1152</v>
      </c>
      <c r="DY13" s="61" t="s">
        <v>1153</v>
      </c>
      <c r="DZ13" s="61" t="s">
        <v>1154</v>
      </c>
      <c r="EA13" s="61" t="s">
        <v>1155</v>
      </c>
      <c r="EB13" s="61" t="s">
        <v>588</v>
      </c>
      <c r="EC13" s="61" t="s">
        <v>589</v>
      </c>
      <c r="ED13" s="61" t="s">
        <v>590</v>
      </c>
      <c r="EE13" s="61" t="s">
        <v>1158</v>
      </c>
      <c r="EF13" s="61" t="s">
        <v>1159</v>
      </c>
      <c r="EG13" s="61" t="s">
        <v>1160</v>
      </c>
      <c r="EH13" s="61" t="s">
        <v>1162</v>
      </c>
      <c r="EI13" s="61" t="s">
        <v>1163</v>
      </c>
      <c r="EJ13" s="61" t="s">
        <v>1164</v>
      </c>
      <c r="EK13" s="61" t="s">
        <v>591</v>
      </c>
      <c r="EL13" s="61" t="s">
        <v>1166</v>
      </c>
      <c r="EM13" s="61" t="s">
        <v>592</v>
      </c>
      <c r="EN13" s="61" t="s">
        <v>593</v>
      </c>
      <c r="EO13" s="61" t="s">
        <v>594</v>
      </c>
      <c r="EP13" s="61" t="s">
        <v>595</v>
      </c>
      <c r="EQ13" s="61" t="s">
        <v>1168</v>
      </c>
      <c r="ER13" s="61" t="s">
        <v>1169</v>
      </c>
      <c r="ES13" s="61" t="s">
        <v>1170</v>
      </c>
      <c r="ET13" s="61" t="s">
        <v>1171</v>
      </c>
      <c r="EU13" s="61" t="s">
        <v>1172</v>
      </c>
      <c r="EV13" s="61" t="s">
        <v>1173</v>
      </c>
      <c r="EW13" s="61" t="s">
        <v>1174</v>
      </c>
      <c r="EX13" s="61" t="s">
        <v>1175</v>
      </c>
      <c r="EY13" s="61" t="s">
        <v>1176</v>
      </c>
      <c r="EZ13" s="61" t="s">
        <v>1177</v>
      </c>
      <c r="FA13" s="61" t="s">
        <v>1178</v>
      </c>
      <c r="FB13" s="61" t="s">
        <v>1179</v>
      </c>
      <c r="FC13" s="61" t="s">
        <v>598</v>
      </c>
      <c r="FD13" s="61" t="s">
        <v>599</v>
      </c>
      <c r="FE13" s="61" t="s">
        <v>1180</v>
      </c>
      <c r="FF13" s="61" t="s">
        <v>1182</v>
      </c>
      <c r="FG13" s="61" t="s">
        <v>1183</v>
      </c>
      <c r="FH13" s="61" t="s">
        <v>1184</v>
      </c>
      <c r="FI13" s="30" t="s">
        <v>1186</v>
      </c>
      <c r="FJ13" s="30" t="s">
        <v>1187</v>
      </c>
      <c r="FK13" s="30" t="s">
        <v>1188</v>
      </c>
      <c r="FL13" s="30" t="s">
        <v>1190</v>
      </c>
      <c r="FM13" s="30" t="s">
        <v>1191</v>
      </c>
      <c r="FN13" s="30" t="s">
        <v>1192</v>
      </c>
      <c r="FO13" s="30" t="s">
        <v>1194</v>
      </c>
      <c r="FP13" s="30" t="s">
        <v>1195</v>
      </c>
      <c r="FQ13" s="30" t="s">
        <v>1196</v>
      </c>
      <c r="FR13" s="30" t="s">
        <v>1197</v>
      </c>
      <c r="FS13" s="30" t="s">
        <v>1198</v>
      </c>
      <c r="FT13" s="30" t="s">
        <v>1199</v>
      </c>
      <c r="FU13" s="30" t="s">
        <v>487</v>
      </c>
      <c r="FV13" s="30" t="s">
        <v>1201</v>
      </c>
      <c r="FW13" s="30" t="s">
        <v>1202</v>
      </c>
      <c r="FX13" s="30" t="s">
        <v>1204</v>
      </c>
      <c r="FY13" s="30" t="s">
        <v>1205</v>
      </c>
      <c r="FZ13" s="30" t="s">
        <v>1206</v>
      </c>
      <c r="GA13" s="61" t="s">
        <v>603</v>
      </c>
      <c r="GB13" s="61" t="s">
        <v>604</v>
      </c>
      <c r="GC13" s="61" t="s">
        <v>605</v>
      </c>
      <c r="GD13" s="61" t="s">
        <v>1209</v>
      </c>
      <c r="GE13" s="61" t="s">
        <v>1210</v>
      </c>
      <c r="GF13" s="61" t="s">
        <v>1211</v>
      </c>
      <c r="GG13" s="61" t="s">
        <v>1213</v>
      </c>
      <c r="GH13" s="61" t="s">
        <v>1214</v>
      </c>
      <c r="GI13" s="61" t="s">
        <v>1215</v>
      </c>
      <c r="GJ13" s="61" t="s">
        <v>1217</v>
      </c>
      <c r="GK13" s="61" t="s">
        <v>1218</v>
      </c>
      <c r="GL13" s="61" t="s">
        <v>1219</v>
      </c>
      <c r="GM13" s="61" t="s">
        <v>1221</v>
      </c>
      <c r="GN13" s="61" t="s">
        <v>1222</v>
      </c>
      <c r="GO13" s="61" t="s">
        <v>1223</v>
      </c>
      <c r="GP13" s="61" t="s">
        <v>1225</v>
      </c>
      <c r="GQ13" s="61" t="s">
        <v>1226</v>
      </c>
      <c r="GR13" s="61" t="s">
        <v>1227</v>
      </c>
    </row>
    <row r="14" spans="1:200" ht="15.6" x14ac:dyDescent="0.3">
      <c r="A14" s="28">
        <v>1</v>
      </c>
      <c r="B14" s="13" t="s">
        <v>1428</v>
      </c>
      <c r="C14" s="5"/>
      <c r="D14" s="5">
        <v>1</v>
      </c>
      <c r="E14" s="5"/>
      <c r="F14" s="13"/>
      <c r="G14" s="13">
        <v>1</v>
      </c>
      <c r="H14" s="13"/>
      <c r="I14" s="13"/>
      <c r="J14" s="13">
        <v>1</v>
      </c>
      <c r="K14" s="13"/>
      <c r="L14" s="13"/>
      <c r="M14" s="13">
        <v>1</v>
      </c>
      <c r="N14" s="13"/>
      <c r="O14" s="13"/>
      <c r="P14" s="13">
        <v>1</v>
      </c>
      <c r="Q14" s="13"/>
      <c r="R14" s="13"/>
      <c r="S14" s="13">
        <v>1</v>
      </c>
      <c r="T14" s="13"/>
      <c r="U14" s="13"/>
      <c r="V14" s="13">
        <v>1</v>
      </c>
      <c r="W14" s="13"/>
      <c r="X14" s="13"/>
      <c r="Y14" s="13">
        <v>1</v>
      </c>
      <c r="Z14" s="13"/>
      <c r="AA14" s="17"/>
      <c r="AB14" s="17">
        <v>1</v>
      </c>
      <c r="AC14" s="17"/>
      <c r="AD14" s="17"/>
      <c r="AE14" s="17">
        <v>1</v>
      </c>
      <c r="AF14" s="17"/>
      <c r="AG14" s="17"/>
      <c r="AH14" s="17">
        <v>1</v>
      </c>
      <c r="AI14" s="17"/>
      <c r="AJ14" s="17"/>
      <c r="AK14" s="17">
        <v>1</v>
      </c>
      <c r="AL14" s="17"/>
      <c r="AM14" s="17"/>
      <c r="AN14" s="17">
        <v>1</v>
      </c>
      <c r="AO14" s="17"/>
      <c r="AP14" s="17"/>
      <c r="AQ14" s="17">
        <v>1</v>
      </c>
      <c r="AR14" s="17"/>
      <c r="AS14" s="17"/>
      <c r="AT14" s="17">
        <v>1</v>
      </c>
      <c r="AU14" s="22"/>
      <c r="AV14" s="17"/>
      <c r="AW14" s="17"/>
      <c r="AX14" s="17">
        <v>1</v>
      </c>
      <c r="AY14" s="17"/>
      <c r="AZ14" s="17">
        <v>1</v>
      </c>
      <c r="BA14" s="17"/>
      <c r="BB14" s="17"/>
      <c r="BC14" s="17">
        <v>1</v>
      </c>
      <c r="BD14" s="17"/>
      <c r="BE14" s="13"/>
      <c r="BF14" s="13"/>
      <c r="BG14" s="13">
        <v>1</v>
      </c>
      <c r="BH14" s="21"/>
      <c r="BI14" s="17">
        <v>1</v>
      </c>
      <c r="BJ14" s="17"/>
      <c r="BK14" s="17"/>
      <c r="BL14" s="17">
        <v>1</v>
      </c>
      <c r="BM14" s="17"/>
      <c r="BN14" s="17"/>
      <c r="BO14" s="17">
        <v>1</v>
      </c>
      <c r="BP14" s="17"/>
      <c r="BQ14" s="17"/>
      <c r="BR14" s="17">
        <v>1</v>
      </c>
      <c r="BS14" s="17"/>
      <c r="BT14" s="17"/>
      <c r="BU14" s="17">
        <v>1</v>
      </c>
      <c r="BV14" s="17"/>
      <c r="BW14" s="21"/>
      <c r="BX14" s="17">
        <v>1</v>
      </c>
      <c r="BY14" s="17"/>
      <c r="BZ14" s="17"/>
      <c r="CA14" s="17">
        <v>1</v>
      </c>
      <c r="CB14" s="17"/>
      <c r="CC14" s="17"/>
      <c r="CD14" s="17">
        <v>1</v>
      </c>
      <c r="CE14" s="17"/>
      <c r="CF14" s="17"/>
      <c r="CG14" s="17">
        <v>1</v>
      </c>
      <c r="CH14" s="17"/>
      <c r="CI14" s="17"/>
      <c r="CJ14" s="17">
        <v>1</v>
      </c>
      <c r="CK14" s="17"/>
      <c r="CL14" s="17"/>
      <c r="CM14" s="17">
        <v>1</v>
      </c>
      <c r="CN14" s="17"/>
      <c r="CO14" s="17"/>
      <c r="CP14" s="17">
        <v>1</v>
      </c>
      <c r="CQ14" s="17"/>
      <c r="CR14" s="17"/>
      <c r="CS14" s="17">
        <v>1</v>
      </c>
      <c r="CT14" s="17"/>
      <c r="CU14" s="17"/>
      <c r="CV14" s="17">
        <v>1</v>
      </c>
      <c r="CW14" s="17"/>
      <c r="CX14" s="17"/>
      <c r="CY14" s="17">
        <v>1</v>
      </c>
      <c r="CZ14" s="17"/>
      <c r="DA14" s="17"/>
      <c r="DB14" s="17">
        <v>1</v>
      </c>
      <c r="DC14" s="17"/>
      <c r="DD14" s="17"/>
      <c r="DE14" s="17">
        <v>1</v>
      </c>
      <c r="DF14" s="17"/>
      <c r="DG14" s="17"/>
      <c r="DH14" s="17"/>
      <c r="DI14" s="17">
        <v>1</v>
      </c>
      <c r="DJ14" s="17"/>
      <c r="DK14" s="17">
        <v>1</v>
      </c>
      <c r="DL14" s="17"/>
      <c r="DM14" s="17"/>
      <c r="DN14" s="17">
        <v>1</v>
      </c>
      <c r="DO14" s="17"/>
      <c r="DP14" s="17"/>
      <c r="DQ14" s="17"/>
      <c r="DR14" s="17">
        <v>1</v>
      </c>
      <c r="DS14" s="17">
        <v>1</v>
      </c>
      <c r="DT14" s="17"/>
      <c r="DU14" s="17"/>
      <c r="DV14" s="17"/>
      <c r="DW14" s="17">
        <v>1</v>
      </c>
      <c r="DX14" s="17"/>
      <c r="DY14" s="17"/>
      <c r="DZ14" s="17">
        <v>1</v>
      </c>
      <c r="EA14" s="17"/>
      <c r="EB14" s="17"/>
      <c r="EC14" s="17">
        <v>1</v>
      </c>
      <c r="ED14" s="17"/>
      <c r="EE14" s="17"/>
      <c r="EF14" s="17">
        <v>1</v>
      </c>
      <c r="EG14" s="17"/>
      <c r="EH14" s="17"/>
      <c r="EI14" s="17">
        <v>1</v>
      </c>
      <c r="EJ14" s="17"/>
      <c r="EK14" s="17"/>
      <c r="EL14" s="17"/>
      <c r="EM14" s="17">
        <v>1</v>
      </c>
      <c r="EN14" s="17"/>
      <c r="EO14" s="17">
        <v>1</v>
      </c>
      <c r="EP14" s="17"/>
      <c r="EQ14" s="17"/>
      <c r="ER14" s="17">
        <v>1</v>
      </c>
      <c r="ES14" s="17"/>
      <c r="ET14" s="17"/>
      <c r="EU14" s="17">
        <v>1</v>
      </c>
      <c r="EV14" s="17"/>
      <c r="EW14" s="17"/>
      <c r="EX14" s="17">
        <v>1</v>
      </c>
      <c r="EY14" s="17"/>
      <c r="EZ14" s="17"/>
      <c r="FA14" s="17">
        <v>1</v>
      </c>
      <c r="FB14" s="17"/>
      <c r="FC14" s="17"/>
      <c r="FD14" s="17">
        <v>1</v>
      </c>
      <c r="FE14" s="17"/>
      <c r="FF14" s="17"/>
      <c r="FG14" s="17"/>
      <c r="FH14" s="17">
        <v>1</v>
      </c>
      <c r="FI14" s="17"/>
      <c r="FJ14" s="17">
        <v>1</v>
      </c>
      <c r="FK14" s="17"/>
      <c r="FL14" s="17"/>
      <c r="FM14" s="17">
        <v>1</v>
      </c>
      <c r="FN14" s="17"/>
      <c r="FO14" s="17"/>
      <c r="FP14" s="17"/>
      <c r="FQ14" s="17">
        <v>1</v>
      </c>
      <c r="FR14" s="17"/>
      <c r="FS14" s="17">
        <v>1</v>
      </c>
      <c r="FT14" s="17"/>
      <c r="FU14" s="17"/>
      <c r="FV14" s="17"/>
      <c r="FW14" s="17">
        <v>1</v>
      </c>
      <c r="FX14" s="17"/>
      <c r="FY14" s="17">
        <v>1</v>
      </c>
      <c r="FZ14" s="17"/>
      <c r="GA14" s="17"/>
      <c r="GB14" s="17"/>
      <c r="GC14" s="17">
        <v>1</v>
      </c>
      <c r="GD14" s="17"/>
      <c r="GE14" s="17">
        <v>1</v>
      </c>
      <c r="GF14" s="17"/>
      <c r="GG14" s="17"/>
      <c r="GH14" s="17">
        <v>1</v>
      </c>
      <c r="GI14" s="17"/>
      <c r="GJ14" s="17"/>
      <c r="GK14" s="17"/>
      <c r="GL14" s="17">
        <v>1</v>
      </c>
      <c r="GM14" s="17"/>
      <c r="GN14" s="17">
        <v>1</v>
      </c>
      <c r="GO14" s="17"/>
      <c r="GP14" s="17"/>
      <c r="GQ14" s="17">
        <v>1</v>
      </c>
      <c r="GR14" s="17"/>
    </row>
    <row r="15" spans="1:200" ht="15.6" x14ac:dyDescent="0.3">
      <c r="A15" s="2">
        <v>2</v>
      </c>
      <c r="B15" s="1" t="s">
        <v>1429</v>
      </c>
      <c r="C15" s="9"/>
      <c r="D15" s="9">
        <v>1</v>
      </c>
      <c r="E15" s="9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/>
      <c r="V15" s="1">
        <v>1</v>
      </c>
      <c r="W15" s="1"/>
      <c r="X15" s="1"/>
      <c r="Y15" s="1">
        <v>1</v>
      </c>
      <c r="Z15" s="1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/>
      <c r="AU15" s="18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>
        <v>1</v>
      </c>
      <c r="BD15" s="4"/>
      <c r="BE15" s="17"/>
      <c r="BF15" s="17"/>
      <c r="BG15" s="17">
        <v>1</v>
      </c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20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/>
      <c r="DI15" s="4">
        <v>1</v>
      </c>
      <c r="DJ15" s="4"/>
      <c r="DK15" s="4">
        <v>1</v>
      </c>
      <c r="DL15" s="4"/>
      <c r="DM15" s="4"/>
      <c r="DN15" s="4">
        <v>1</v>
      </c>
      <c r="DO15" s="4"/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/>
      <c r="EM15" s="4">
        <v>1</v>
      </c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/>
      <c r="FH15" s="4">
        <v>1</v>
      </c>
      <c r="FI15" s="4"/>
      <c r="FJ15" s="4">
        <v>1</v>
      </c>
      <c r="FK15" s="4"/>
      <c r="FL15" s="4"/>
      <c r="FM15" s="4">
        <v>1</v>
      </c>
      <c r="FN15" s="4"/>
      <c r="FO15" s="4"/>
      <c r="FP15" s="4"/>
      <c r="FQ15" s="4">
        <v>1</v>
      </c>
      <c r="FR15" s="4"/>
      <c r="FS15" s="4">
        <v>1</v>
      </c>
      <c r="FT15" s="4"/>
      <c r="FU15" s="4"/>
      <c r="FV15" s="4"/>
      <c r="FW15" s="4">
        <v>1</v>
      </c>
      <c r="FX15" s="4"/>
      <c r="FY15" s="4">
        <v>1</v>
      </c>
      <c r="FZ15" s="4"/>
      <c r="GA15" s="4"/>
      <c r="GB15" s="4"/>
      <c r="GC15" s="4">
        <v>1</v>
      </c>
      <c r="GD15" s="4"/>
      <c r="GE15" s="4">
        <v>1</v>
      </c>
      <c r="GF15" s="4"/>
      <c r="GG15" s="4"/>
      <c r="GH15" s="4">
        <v>1</v>
      </c>
      <c r="GI15" s="4"/>
      <c r="GJ15" s="4"/>
      <c r="GK15" s="4"/>
      <c r="GL15" s="4">
        <v>1</v>
      </c>
      <c r="GM15" s="4"/>
      <c r="GN15" s="4">
        <v>1</v>
      </c>
      <c r="GO15" s="4"/>
      <c r="GP15" s="4"/>
      <c r="GQ15" s="4">
        <v>1</v>
      </c>
      <c r="GR15" s="4"/>
    </row>
    <row r="16" spans="1:200" ht="15.6" x14ac:dyDescent="0.3">
      <c r="A16" s="2">
        <v>3</v>
      </c>
      <c r="B16" s="1" t="s">
        <v>1430</v>
      </c>
      <c r="C16" s="9"/>
      <c r="D16" s="9">
        <v>1</v>
      </c>
      <c r="E16" s="9"/>
      <c r="F16" s="1"/>
      <c r="G16" s="1">
        <v>1</v>
      </c>
      <c r="H16" s="1"/>
      <c r="I16" s="1"/>
      <c r="J16" s="1">
        <v>1</v>
      </c>
      <c r="K16" s="1"/>
      <c r="L16" s="1"/>
      <c r="M16" s="1">
        <v>1</v>
      </c>
      <c r="N16" s="1"/>
      <c r="O16" s="1"/>
      <c r="P16" s="1"/>
      <c r="Q16" s="1">
        <v>1</v>
      </c>
      <c r="R16" s="1"/>
      <c r="S16" s="1"/>
      <c r="T16" s="1">
        <v>1</v>
      </c>
      <c r="U16" s="1"/>
      <c r="V16" s="1"/>
      <c r="W16" s="1">
        <v>1</v>
      </c>
      <c r="X16" s="1"/>
      <c r="Y16" s="1"/>
      <c r="Z16" s="1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18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20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>
        <v>1</v>
      </c>
      <c r="CQ16" s="4"/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>
        <v>1</v>
      </c>
      <c r="DC16" s="4"/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>
        <v>1</v>
      </c>
      <c r="DO16" s="4"/>
      <c r="DP16" s="4"/>
      <c r="DQ16" s="4"/>
      <c r="DR16" s="4">
        <v>1</v>
      </c>
      <c r="DS16" s="4"/>
      <c r="DT16" s="4">
        <v>1</v>
      </c>
      <c r="DU16" s="4"/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>
        <v>1</v>
      </c>
      <c r="EG16" s="4"/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/>
      <c r="FH16" s="4">
        <v>1</v>
      </c>
      <c r="FI16" s="4"/>
      <c r="FJ16" s="4">
        <v>1</v>
      </c>
      <c r="FK16" s="4"/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>
        <v>1</v>
      </c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>
        <v>1</v>
      </c>
      <c r="GI16" s="4"/>
      <c r="GJ16" s="4"/>
      <c r="GK16" s="4"/>
      <c r="GL16" s="4">
        <v>1</v>
      </c>
      <c r="GM16" s="4"/>
      <c r="GN16" s="4">
        <v>1</v>
      </c>
      <c r="GO16" s="4"/>
      <c r="GP16" s="4"/>
      <c r="GQ16" s="4"/>
      <c r="GR16" s="4">
        <v>1</v>
      </c>
    </row>
    <row r="17" spans="1:200" ht="15.6" x14ac:dyDescent="0.3">
      <c r="A17" s="2">
        <v>4</v>
      </c>
      <c r="B17" s="1" t="s">
        <v>1431</v>
      </c>
      <c r="C17" s="9"/>
      <c r="D17" s="9">
        <v>1</v>
      </c>
      <c r="E17" s="9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/>
      <c r="S17" s="1"/>
      <c r="T17" s="1">
        <v>1</v>
      </c>
      <c r="U17" s="1"/>
      <c r="V17" s="1"/>
      <c r="W17" s="1">
        <v>1</v>
      </c>
      <c r="X17" s="1"/>
      <c r="Y17" s="1"/>
      <c r="Z17" s="1">
        <v>1</v>
      </c>
      <c r="AA17" s="4"/>
      <c r="AB17" s="4"/>
      <c r="AC17" s="4">
        <v>1</v>
      </c>
      <c r="AD17" s="4"/>
      <c r="AE17" s="4">
        <v>1</v>
      </c>
      <c r="AF17" s="4"/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18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>
        <v>1</v>
      </c>
      <c r="BP17" s="4"/>
      <c r="BQ17" s="4"/>
      <c r="BR17" s="4"/>
      <c r="BS17" s="4">
        <v>1</v>
      </c>
      <c r="BT17" s="4"/>
      <c r="BU17" s="4">
        <v>1</v>
      </c>
      <c r="BV17" s="4"/>
      <c r="BW17" s="20"/>
      <c r="BX17" s="4">
        <v>1</v>
      </c>
      <c r="BY17" s="4"/>
      <c r="BZ17" s="4"/>
      <c r="CA17" s="4"/>
      <c r="CB17" s="4">
        <v>1</v>
      </c>
      <c r="CC17" s="4"/>
      <c r="CD17" s="4">
        <v>1</v>
      </c>
      <c r="CE17" s="4"/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/>
      <c r="DI17" s="4">
        <v>1</v>
      </c>
      <c r="DJ17" s="4"/>
      <c r="DK17" s="4">
        <v>1</v>
      </c>
      <c r="DL17" s="4"/>
      <c r="DM17" s="4"/>
      <c r="DN17" s="4">
        <v>1</v>
      </c>
      <c r="DO17" s="4"/>
      <c r="DP17" s="4"/>
      <c r="DQ17" s="4"/>
      <c r="DR17" s="4">
        <v>1</v>
      </c>
      <c r="DS17" s="4"/>
      <c r="DT17" s="4">
        <v>1</v>
      </c>
      <c r="DU17" s="4"/>
      <c r="DV17" s="4"/>
      <c r="DW17" s="4"/>
      <c r="DX17" s="4">
        <v>1</v>
      </c>
      <c r="DY17" s="4"/>
      <c r="DZ17" s="4">
        <v>1</v>
      </c>
      <c r="EA17" s="4"/>
      <c r="EB17" s="4"/>
      <c r="EC17" s="4"/>
      <c r="ED17" s="4">
        <v>1</v>
      </c>
      <c r="EE17" s="4"/>
      <c r="EF17" s="4">
        <v>1</v>
      </c>
      <c r="EG17" s="4"/>
      <c r="EH17" s="4"/>
      <c r="EI17" s="4">
        <v>1</v>
      </c>
      <c r="EJ17" s="4"/>
      <c r="EK17" s="4"/>
      <c r="EL17" s="4"/>
      <c r="EM17" s="4">
        <v>1</v>
      </c>
      <c r="EN17" s="4"/>
      <c r="EO17" s="4">
        <v>1</v>
      </c>
      <c r="EP17" s="4"/>
      <c r="EQ17" s="4"/>
      <c r="ER17" s="4"/>
      <c r="ES17" s="4">
        <v>1</v>
      </c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/>
      <c r="FH17" s="4">
        <v>1</v>
      </c>
      <c r="FI17" s="4"/>
      <c r="FJ17" s="4">
        <v>1</v>
      </c>
      <c r="FK17" s="4"/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>
        <v>1</v>
      </c>
      <c r="FZ17" s="4"/>
      <c r="GA17" s="4"/>
      <c r="GB17" s="4"/>
      <c r="GC17" s="4">
        <v>1</v>
      </c>
      <c r="GD17" s="4"/>
      <c r="GE17" s="4"/>
      <c r="GF17" s="4">
        <v>1</v>
      </c>
      <c r="GG17" s="4"/>
      <c r="GH17" s="4">
        <v>1</v>
      </c>
      <c r="GI17" s="4"/>
      <c r="GJ17" s="4"/>
      <c r="GK17" s="4"/>
      <c r="GL17" s="4">
        <v>1</v>
      </c>
      <c r="GM17" s="4"/>
      <c r="GN17" s="4">
        <v>1</v>
      </c>
      <c r="GO17" s="4"/>
      <c r="GP17" s="4"/>
      <c r="GQ17" s="4"/>
      <c r="GR17" s="4">
        <v>1</v>
      </c>
    </row>
    <row r="18" spans="1:200" x14ac:dyDescent="0.3">
      <c r="A18" s="82" t="s">
        <v>171</v>
      </c>
      <c r="B18" s="83"/>
      <c r="C18" s="3">
        <f>SUM(C14:C17)</f>
        <v>0</v>
      </c>
      <c r="D18" s="3">
        <f>SUM(D14:D17)</f>
        <v>4</v>
      </c>
      <c r="E18" s="3">
        <f>SUM(E14:E17)</f>
        <v>0</v>
      </c>
      <c r="F18" s="3">
        <f>SUM(F14:F17)</f>
        <v>0</v>
      </c>
      <c r="G18" s="3">
        <f>SUM(G14:G17)</f>
        <v>4</v>
      </c>
      <c r="H18" s="3">
        <f>SUM(H14:H17)</f>
        <v>0</v>
      </c>
      <c r="I18" s="3">
        <f>SUM(I14:I17)</f>
        <v>0</v>
      </c>
      <c r="J18" s="3">
        <f>SUM(J14:J17)</f>
        <v>4</v>
      </c>
      <c r="K18" s="3">
        <f>SUM(K14:K17)</f>
        <v>0</v>
      </c>
      <c r="L18" s="3">
        <f>SUM(L14:L17)</f>
        <v>0</v>
      </c>
      <c r="M18" s="3">
        <f>SUM(M14:M17)</f>
        <v>4</v>
      </c>
      <c r="N18" s="3">
        <f>SUM(N14:N17)</f>
        <v>0</v>
      </c>
      <c r="O18" s="3">
        <f>SUM(O14:O17)</f>
        <v>0</v>
      </c>
      <c r="P18" s="3">
        <f>SUM(P14:P17)</f>
        <v>3</v>
      </c>
      <c r="Q18" s="3">
        <f>SUM(Q14:Q17)</f>
        <v>1</v>
      </c>
      <c r="R18" s="3">
        <f>SUM(R14:R17)</f>
        <v>0</v>
      </c>
      <c r="S18" s="3">
        <f>SUM(S14:S17)</f>
        <v>2</v>
      </c>
      <c r="T18" s="3">
        <f>SUM(T14:T17)</f>
        <v>2</v>
      </c>
      <c r="U18" s="3">
        <f>SUM(U14:U17)</f>
        <v>0</v>
      </c>
      <c r="V18" s="3">
        <f>SUM(V14:V17)</f>
        <v>2</v>
      </c>
      <c r="W18" s="3">
        <f>SUM(W14:W17)</f>
        <v>2</v>
      </c>
      <c r="X18" s="3">
        <f>SUM(X14:X17)</f>
        <v>0</v>
      </c>
      <c r="Y18" s="3">
        <f>SUM(Y14:Y17)</f>
        <v>2</v>
      </c>
      <c r="Z18" s="3">
        <f>SUM(Z14:Z17)</f>
        <v>2</v>
      </c>
      <c r="AA18" s="3">
        <f>SUM(AA14:AA17)</f>
        <v>0</v>
      </c>
      <c r="AB18" s="3">
        <f>SUM(AB14:AB17)</f>
        <v>2</v>
      </c>
      <c r="AC18" s="3">
        <f>SUM(AC14:AC17)</f>
        <v>2</v>
      </c>
      <c r="AD18" s="3">
        <f>SUM(AD14:AD17)</f>
        <v>0</v>
      </c>
      <c r="AE18" s="3">
        <f>SUM(AE14:AE17)</f>
        <v>3</v>
      </c>
      <c r="AF18" s="3">
        <f>SUM(AF14:AF17)</f>
        <v>1</v>
      </c>
      <c r="AG18" s="3">
        <f>SUM(AG14:AG17)</f>
        <v>0</v>
      </c>
      <c r="AH18" s="3">
        <f>SUM(AH14:AH17)</f>
        <v>2</v>
      </c>
      <c r="AI18" s="3">
        <f>SUM(AI14:AI17)</f>
        <v>2</v>
      </c>
      <c r="AJ18" s="3">
        <f>SUM(AJ14:AJ17)</f>
        <v>0</v>
      </c>
      <c r="AK18" s="3">
        <f>SUM(AK14:AK17)</f>
        <v>2</v>
      </c>
      <c r="AL18" s="3">
        <f>SUM(AL14:AL17)</f>
        <v>2</v>
      </c>
      <c r="AM18" s="3">
        <f>SUM(AM14:AM17)</f>
        <v>0</v>
      </c>
      <c r="AN18" s="3">
        <f>SUM(AN14:AN17)</f>
        <v>2</v>
      </c>
      <c r="AO18" s="3">
        <f>SUM(AO14:AO17)</f>
        <v>2</v>
      </c>
      <c r="AP18" s="3">
        <f>SUM(AP14:AP17)</f>
        <v>0</v>
      </c>
      <c r="AQ18" s="3">
        <f>SUM(AQ14:AQ17)</f>
        <v>2</v>
      </c>
      <c r="AR18" s="3">
        <f>SUM(AR14:AR17)</f>
        <v>2</v>
      </c>
      <c r="AS18" s="3">
        <f>SUM(AS14:AS17)</f>
        <v>0</v>
      </c>
      <c r="AT18" s="3">
        <f>SUM(AT14:AT17)</f>
        <v>1</v>
      </c>
      <c r="AU18" s="3">
        <f>SUM(AU14:AU17)</f>
        <v>3</v>
      </c>
      <c r="AV18" s="3">
        <f>SUM(AV14:AV17)</f>
        <v>0</v>
      </c>
      <c r="AW18" s="3">
        <f>SUM(AW14:AW17)</f>
        <v>0</v>
      </c>
      <c r="AX18" s="3">
        <f>SUM(AX14:AX17)</f>
        <v>4</v>
      </c>
      <c r="AY18" s="3">
        <f>SUM(AY14:AY17)</f>
        <v>0</v>
      </c>
      <c r="AZ18" s="3">
        <f>SUM(AZ14:AZ17)</f>
        <v>1</v>
      </c>
      <c r="BA18" s="3">
        <f>SUM(BA14:BA17)</f>
        <v>3</v>
      </c>
      <c r="BB18" s="3">
        <f>SUM(BB14:BB17)</f>
        <v>0</v>
      </c>
      <c r="BC18" s="3">
        <f>SUM(BC14:BC17)</f>
        <v>2</v>
      </c>
      <c r="BD18" s="3">
        <f>SUM(BD14:BD17)</f>
        <v>2</v>
      </c>
      <c r="BE18" s="3">
        <f>SUM(BE14:BE17)</f>
        <v>0</v>
      </c>
      <c r="BF18" s="3">
        <f>SUM(BF14:BF17)</f>
        <v>0</v>
      </c>
      <c r="BG18" s="3">
        <f>SUM(BG14:BG17)</f>
        <v>4</v>
      </c>
      <c r="BH18" s="3">
        <f>SUM(BH14:BH17)</f>
        <v>0</v>
      </c>
      <c r="BI18" s="3">
        <f>SUM(BI14:BI17)</f>
        <v>2</v>
      </c>
      <c r="BJ18" s="3">
        <f>SUM(BJ14:BJ17)</f>
        <v>2</v>
      </c>
      <c r="BK18" s="3">
        <f>SUM(BK14:BK17)</f>
        <v>0</v>
      </c>
      <c r="BL18" s="3">
        <f>SUM(BL14:BL17)</f>
        <v>2</v>
      </c>
      <c r="BM18" s="3">
        <f>SUM(BM14:BM17)</f>
        <v>2</v>
      </c>
      <c r="BN18" s="3">
        <f>SUM(BN14:BN17)</f>
        <v>0</v>
      </c>
      <c r="BO18" s="3">
        <f>SUM(BO14:BO17)</f>
        <v>3</v>
      </c>
      <c r="BP18" s="3">
        <f>SUM(BP14:BP17)</f>
        <v>1</v>
      </c>
      <c r="BQ18" s="3">
        <f>SUM(BQ14:BQ17)</f>
        <v>0</v>
      </c>
      <c r="BR18" s="3">
        <f>SUM(BR14:BR17)</f>
        <v>2</v>
      </c>
      <c r="BS18" s="3">
        <f>SUM(BS14:BS17)</f>
        <v>2</v>
      </c>
      <c r="BT18" s="3">
        <f>SUM(BT14:BT17)</f>
        <v>0</v>
      </c>
      <c r="BU18" s="3">
        <f>SUM(BU14:BU17)</f>
        <v>3</v>
      </c>
      <c r="BV18" s="3">
        <f>SUM(BV14:BV17)</f>
        <v>1</v>
      </c>
      <c r="BW18" s="3">
        <f>SUM(BW14:BW17)</f>
        <v>0</v>
      </c>
      <c r="BX18" s="3">
        <f>SUM(BX14:BX17)</f>
        <v>3</v>
      </c>
      <c r="BY18" s="3">
        <f>SUM(BY14:BY17)</f>
        <v>1</v>
      </c>
      <c r="BZ18" s="3">
        <f>SUM(BZ14:BZ17)</f>
        <v>0</v>
      </c>
      <c r="CA18" s="3">
        <f>SUM(CA14:CA17)</f>
        <v>2</v>
      </c>
      <c r="CB18" s="3">
        <f>SUM(CB14:CB17)</f>
        <v>2</v>
      </c>
      <c r="CC18" s="3">
        <f>SUM(CC14:CC17)</f>
        <v>0</v>
      </c>
      <c r="CD18" s="3">
        <f>SUM(CD14:CD17)</f>
        <v>3</v>
      </c>
      <c r="CE18" s="3">
        <f>SUM(CE14:CE17)</f>
        <v>1</v>
      </c>
      <c r="CF18" s="3">
        <f>SUM(CF14:CF17)</f>
        <v>0</v>
      </c>
      <c r="CG18" s="3">
        <f>SUM(CG14:CG17)</f>
        <v>2</v>
      </c>
      <c r="CH18" s="3">
        <f>SUM(CH14:CH17)</f>
        <v>2</v>
      </c>
      <c r="CI18" s="3">
        <f>SUM(CI14:CI17)</f>
        <v>0</v>
      </c>
      <c r="CJ18" s="3">
        <f>SUM(CJ14:CJ17)</f>
        <v>2</v>
      </c>
      <c r="CK18" s="3">
        <f>SUM(CK14:CK17)</f>
        <v>2</v>
      </c>
      <c r="CL18" s="3">
        <f>SUM(CL14:CL17)</f>
        <v>0</v>
      </c>
      <c r="CM18" s="3">
        <f>SUM(CM14:CM17)</f>
        <v>2</v>
      </c>
      <c r="CN18" s="3">
        <f>SUM(CN14:CN17)</f>
        <v>2</v>
      </c>
      <c r="CO18" s="3">
        <f>SUM(CO14:CO17)</f>
        <v>0</v>
      </c>
      <c r="CP18" s="3">
        <f>SUM(CP14:CP17)</f>
        <v>4</v>
      </c>
      <c r="CQ18" s="3">
        <f>SUM(CQ14:CQ17)</f>
        <v>0</v>
      </c>
      <c r="CR18" s="3">
        <f>SUM(CR14:CR17)</f>
        <v>0</v>
      </c>
      <c r="CS18" s="3">
        <f>SUM(CS14:CS17)</f>
        <v>3</v>
      </c>
      <c r="CT18" s="3">
        <f>SUM(CT14:CT17)</f>
        <v>1</v>
      </c>
      <c r="CU18" s="3">
        <f>SUM(CU14:CU17)</f>
        <v>0</v>
      </c>
      <c r="CV18" s="3">
        <f>SUM(CV14:CV17)</f>
        <v>3</v>
      </c>
      <c r="CW18" s="3">
        <f>SUM(CW14:CW17)</f>
        <v>1</v>
      </c>
      <c r="CX18" s="3">
        <f>SUM(CX14:CX17)</f>
        <v>0</v>
      </c>
      <c r="CY18" s="3">
        <f>SUM(CY14:CY17)</f>
        <v>3</v>
      </c>
      <c r="CZ18" s="3">
        <f>SUM(CZ14:CZ17)</f>
        <v>1</v>
      </c>
      <c r="DA18" s="3">
        <f>SUM(DA14:DA17)</f>
        <v>0</v>
      </c>
      <c r="DB18" s="3">
        <f>SUM(DB14:DB17)</f>
        <v>4</v>
      </c>
      <c r="DC18" s="3">
        <f>SUM(DC14:DC17)</f>
        <v>0</v>
      </c>
      <c r="DD18" s="3">
        <f>SUM(DD14:DD17)</f>
        <v>0</v>
      </c>
      <c r="DE18" s="3">
        <f>SUM(DE14:DE17)</f>
        <v>3</v>
      </c>
      <c r="DF18" s="3">
        <f>SUM(DF14:DF17)</f>
        <v>1</v>
      </c>
      <c r="DG18" s="3">
        <f>SUM(DG14:DG17)</f>
        <v>0</v>
      </c>
      <c r="DH18" s="3">
        <f>SUM(DH14:DH17)</f>
        <v>0</v>
      </c>
      <c r="DI18" s="3">
        <f>SUM(DI14:DI17)</f>
        <v>4</v>
      </c>
      <c r="DJ18" s="3">
        <f>SUM(DJ14:DJ17)</f>
        <v>0</v>
      </c>
      <c r="DK18" s="3">
        <f>SUM(DK14:DK17)</f>
        <v>3</v>
      </c>
      <c r="DL18" s="3">
        <f>SUM(DL14:DL17)</f>
        <v>1</v>
      </c>
      <c r="DM18" s="3">
        <f>SUM(DM14:DM17)</f>
        <v>0</v>
      </c>
      <c r="DN18" s="3">
        <f>SUM(DN14:DN17)</f>
        <v>4</v>
      </c>
      <c r="DO18" s="3">
        <f>SUM(DO14:DO17)</f>
        <v>0</v>
      </c>
      <c r="DP18" s="3">
        <f>SUM(DP14:DP17)</f>
        <v>0</v>
      </c>
      <c r="DQ18" s="3">
        <f>SUM(DQ14:DQ17)</f>
        <v>0</v>
      </c>
      <c r="DR18" s="3">
        <f>SUM(DR14:DR17)</f>
        <v>4</v>
      </c>
      <c r="DS18" s="3">
        <f>SUM(DS14:DS17)</f>
        <v>1</v>
      </c>
      <c r="DT18" s="3">
        <f>SUM(DT14:DT17)</f>
        <v>3</v>
      </c>
      <c r="DU18" s="3">
        <f>SUM(DU14:DU17)</f>
        <v>0</v>
      </c>
      <c r="DV18" s="3">
        <f>SUM(DV14:DV17)</f>
        <v>0</v>
      </c>
      <c r="DW18" s="3">
        <f>SUM(DW14:DW17)</f>
        <v>2</v>
      </c>
      <c r="DX18" s="3">
        <f>SUM(DX14:DX17)</f>
        <v>2</v>
      </c>
      <c r="DY18" s="3">
        <f>SUM(DY14:DY17)</f>
        <v>0</v>
      </c>
      <c r="DZ18" s="3">
        <f>SUM(DZ14:DZ17)</f>
        <v>3</v>
      </c>
      <c r="EA18" s="3">
        <f>SUM(EA14:EA17)</f>
        <v>1</v>
      </c>
      <c r="EB18" s="3">
        <f>SUM(EB14:EB17)</f>
        <v>0</v>
      </c>
      <c r="EC18" s="3">
        <f>SUM(EC14:EC17)</f>
        <v>2</v>
      </c>
      <c r="ED18" s="3">
        <f>SUM(ED14:ED17)</f>
        <v>2</v>
      </c>
      <c r="EE18" s="3">
        <f>SUM(EE14:EE17)</f>
        <v>0</v>
      </c>
      <c r="EF18" s="3">
        <f>SUM(EF14:EF17)</f>
        <v>4</v>
      </c>
      <c r="EG18" s="3">
        <f>SUM(EG14:EG17)</f>
        <v>0</v>
      </c>
      <c r="EH18" s="3">
        <f>SUM(EH14:EH17)</f>
        <v>0</v>
      </c>
      <c r="EI18" s="3">
        <f>SUM(EI14:EI17)</f>
        <v>3</v>
      </c>
      <c r="EJ18" s="3">
        <f>SUM(EJ14:EJ17)</f>
        <v>1</v>
      </c>
      <c r="EK18" s="3">
        <f>SUM(EK14:EK17)</f>
        <v>0</v>
      </c>
      <c r="EL18" s="3">
        <f>SUM(EL14:EL17)</f>
        <v>0</v>
      </c>
      <c r="EM18" s="3">
        <f>SUM(EM14:EM17)</f>
        <v>4</v>
      </c>
      <c r="EN18" s="3">
        <f>SUM(EN14:EN17)</f>
        <v>0</v>
      </c>
      <c r="EO18" s="3">
        <f>SUM(EO14:EO17)</f>
        <v>3</v>
      </c>
      <c r="EP18" s="3">
        <f>SUM(EP14:EP17)</f>
        <v>1</v>
      </c>
      <c r="EQ18" s="3">
        <f>SUM(EQ14:EQ17)</f>
        <v>0</v>
      </c>
      <c r="ER18" s="3">
        <f>SUM(ER14:ER17)</f>
        <v>2</v>
      </c>
      <c r="ES18" s="3">
        <f>SUM(ES14:ES17)</f>
        <v>2</v>
      </c>
      <c r="ET18" s="3">
        <f>SUM(ET14:ET17)</f>
        <v>0</v>
      </c>
      <c r="EU18" s="3">
        <f>SUM(EU14:EU17)</f>
        <v>4</v>
      </c>
      <c r="EV18" s="3">
        <f>SUM(EV14:EV17)</f>
        <v>0</v>
      </c>
      <c r="EW18" s="3">
        <f>SUM(EW14:EW17)</f>
        <v>0</v>
      </c>
      <c r="EX18" s="3">
        <f>SUM(EX14:EX17)</f>
        <v>4</v>
      </c>
      <c r="EY18" s="3">
        <f>SUM(EY14:EY17)</f>
        <v>0</v>
      </c>
      <c r="EZ18" s="3">
        <f>SUM(EZ14:EZ17)</f>
        <v>0</v>
      </c>
      <c r="FA18" s="3">
        <f>SUM(FA14:FA17)</f>
        <v>4</v>
      </c>
      <c r="FB18" s="3">
        <f>SUM(FB14:FB17)</f>
        <v>0</v>
      </c>
      <c r="FC18" s="3">
        <f>SUM(FC14:FC17)</f>
        <v>0</v>
      </c>
      <c r="FD18" s="3">
        <f>SUM(FD14:FD17)</f>
        <v>4</v>
      </c>
      <c r="FE18" s="3">
        <f>SUM(FE14:FE17)</f>
        <v>0</v>
      </c>
      <c r="FF18" s="3">
        <f>SUM(FF14:FF17)</f>
        <v>0</v>
      </c>
      <c r="FG18" s="3">
        <f>SUM(FG14:FG17)</f>
        <v>0</v>
      </c>
      <c r="FH18" s="3">
        <f>SUM(FH14:FH17)</f>
        <v>4</v>
      </c>
      <c r="FI18" s="3">
        <f>SUM(FI14:FI17)</f>
        <v>0</v>
      </c>
      <c r="FJ18" s="3">
        <f>SUM(FJ14:FJ17)</f>
        <v>4</v>
      </c>
      <c r="FK18" s="3">
        <f>SUM(FK14:FK17)</f>
        <v>0</v>
      </c>
      <c r="FL18" s="3">
        <f>SUM(FL14:FL17)</f>
        <v>0</v>
      </c>
      <c r="FM18" s="3">
        <f>SUM(FM14:FM17)</f>
        <v>2</v>
      </c>
      <c r="FN18" s="3">
        <f>SUM(FN14:FN17)</f>
        <v>2</v>
      </c>
      <c r="FO18" s="3">
        <f>SUM(FO14:FO17)</f>
        <v>0</v>
      </c>
      <c r="FP18" s="3">
        <f>SUM(FP14:FP17)</f>
        <v>0</v>
      </c>
      <c r="FQ18" s="3">
        <f>SUM(FQ14:FQ17)</f>
        <v>4</v>
      </c>
      <c r="FR18" s="3">
        <f>SUM(FR14:FR17)</f>
        <v>0</v>
      </c>
      <c r="FS18" s="3">
        <f>SUM(FS14:FS17)</f>
        <v>2</v>
      </c>
      <c r="FT18" s="3">
        <f>SUM(FT14:FT17)</f>
        <v>2</v>
      </c>
      <c r="FU18" s="3">
        <f>SUM(FU14:FU17)</f>
        <v>0</v>
      </c>
      <c r="FV18" s="3">
        <f>SUM(FV14:FV17)</f>
        <v>0</v>
      </c>
      <c r="FW18" s="3">
        <f>SUM(FW14:FW17)</f>
        <v>4</v>
      </c>
      <c r="FX18" s="3">
        <f>SUM(FX14:FX17)</f>
        <v>0</v>
      </c>
      <c r="FY18" s="3">
        <f>SUM(FY14:FY17)</f>
        <v>4</v>
      </c>
      <c r="FZ18" s="3">
        <f>SUM(FZ14:FZ17)</f>
        <v>0</v>
      </c>
      <c r="GA18" s="3">
        <f>SUM(GA14:GA17)</f>
        <v>0</v>
      </c>
      <c r="GB18" s="3">
        <f>SUM(GB14:GB17)</f>
        <v>0</v>
      </c>
      <c r="GC18" s="3">
        <f>SUM(GC14:GC17)</f>
        <v>4</v>
      </c>
      <c r="GD18" s="3">
        <f>SUM(GD14:GD17)</f>
        <v>0</v>
      </c>
      <c r="GE18" s="3">
        <f>SUM(GE14:GE17)</f>
        <v>2</v>
      </c>
      <c r="GF18" s="3">
        <f>SUM(GF14:GF17)</f>
        <v>2</v>
      </c>
      <c r="GG18" s="3">
        <f>SUM(GG14:GG17)</f>
        <v>0</v>
      </c>
      <c r="GH18" s="3">
        <f>SUM(GH14:GH17)</f>
        <v>4</v>
      </c>
      <c r="GI18" s="3">
        <f>SUM(GI14:GI17)</f>
        <v>0</v>
      </c>
      <c r="GJ18" s="3">
        <f>SUM(GJ14:GJ17)</f>
        <v>0</v>
      </c>
      <c r="GK18" s="3">
        <f>SUM(GK14:GK17)</f>
        <v>0</v>
      </c>
      <c r="GL18" s="3">
        <f>SUM(GL14:GL17)</f>
        <v>4</v>
      </c>
      <c r="GM18" s="3">
        <f>SUM(GM14:GM17)</f>
        <v>0</v>
      </c>
      <c r="GN18" s="3">
        <f>SUM(GN14:GN17)</f>
        <v>4</v>
      </c>
      <c r="GO18" s="3">
        <f>SUM(GO14:GO17)</f>
        <v>0</v>
      </c>
      <c r="GP18" s="3">
        <f>SUM(GP14:GP17)</f>
        <v>0</v>
      </c>
      <c r="GQ18" s="3">
        <f>SUM(GQ14:GQ17)</f>
        <v>2</v>
      </c>
      <c r="GR18" s="3">
        <f>SUM(GR14:GR17)</f>
        <v>2</v>
      </c>
    </row>
    <row r="19" spans="1:200" x14ac:dyDescent="0.3">
      <c r="A19" s="84" t="s">
        <v>783</v>
      </c>
      <c r="B19" s="85"/>
      <c r="C19" s="10">
        <f>C18/25%</f>
        <v>0</v>
      </c>
      <c r="D19" s="10">
        <f>D18/4%</f>
        <v>100</v>
      </c>
      <c r="E19" s="10">
        <f t="shared" ref="E19:BP19" si="0">E18/4%</f>
        <v>0</v>
      </c>
      <c r="F19" s="10">
        <f t="shared" si="0"/>
        <v>0</v>
      </c>
      <c r="G19" s="10">
        <f t="shared" si="0"/>
        <v>100</v>
      </c>
      <c r="H19" s="10">
        <f t="shared" si="0"/>
        <v>0</v>
      </c>
      <c r="I19" s="10">
        <f t="shared" si="0"/>
        <v>0</v>
      </c>
      <c r="J19" s="10">
        <f t="shared" si="0"/>
        <v>100</v>
      </c>
      <c r="K19" s="10">
        <f t="shared" si="0"/>
        <v>0</v>
      </c>
      <c r="L19" s="10">
        <f t="shared" si="0"/>
        <v>0</v>
      </c>
      <c r="M19" s="10">
        <f t="shared" si="0"/>
        <v>100</v>
      </c>
      <c r="N19" s="10">
        <f t="shared" si="0"/>
        <v>0</v>
      </c>
      <c r="O19" s="10">
        <f t="shared" si="0"/>
        <v>0</v>
      </c>
      <c r="P19" s="10">
        <f t="shared" si="0"/>
        <v>75</v>
      </c>
      <c r="Q19" s="10">
        <f t="shared" si="0"/>
        <v>25</v>
      </c>
      <c r="R19" s="10">
        <f t="shared" si="0"/>
        <v>0</v>
      </c>
      <c r="S19" s="10">
        <f t="shared" si="0"/>
        <v>50</v>
      </c>
      <c r="T19" s="10">
        <f t="shared" si="0"/>
        <v>50</v>
      </c>
      <c r="U19" s="10">
        <f t="shared" si="0"/>
        <v>0</v>
      </c>
      <c r="V19" s="10">
        <f t="shared" si="0"/>
        <v>50</v>
      </c>
      <c r="W19" s="10">
        <f t="shared" si="0"/>
        <v>50</v>
      </c>
      <c r="X19" s="10">
        <f t="shared" si="0"/>
        <v>0</v>
      </c>
      <c r="Y19" s="10">
        <f t="shared" si="0"/>
        <v>50</v>
      </c>
      <c r="Z19" s="10">
        <f t="shared" si="0"/>
        <v>50</v>
      </c>
      <c r="AA19" s="10">
        <f t="shared" si="0"/>
        <v>0</v>
      </c>
      <c r="AB19" s="10">
        <f t="shared" si="0"/>
        <v>50</v>
      </c>
      <c r="AC19" s="10">
        <f t="shared" si="0"/>
        <v>50</v>
      </c>
      <c r="AD19" s="10">
        <f t="shared" si="0"/>
        <v>0</v>
      </c>
      <c r="AE19" s="10">
        <f t="shared" si="0"/>
        <v>75</v>
      </c>
      <c r="AF19" s="10">
        <f t="shared" si="0"/>
        <v>25</v>
      </c>
      <c r="AG19" s="10">
        <f t="shared" si="0"/>
        <v>0</v>
      </c>
      <c r="AH19" s="10">
        <f t="shared" si="0"/>
        <v>50</v>
      </c>
      <c r="AI19" s="10">
        <f t="shared" si="0"/>
        <v>50</v>
      </c>
      <c r="AJ19" s="10">
        <f t="shared" si="0"/>
        <v>0</v>
      </c>
      <c r="AK19" s="10">
        <f t="shared" si="0"/>
        <v>50</v>
      </c>
      <c r="AL19" s="10">
        <f t="shared" si="0"/>
        <v>50</v>
      </c>
      <c r="AM19" s="10">
        <f t="shared" si="0"/>
        <v>0</v>
      </c>
      <c r="AN19" s="10">
        <f t="shared" si="0"/>
        <v>50</v>
      </c>
      <c r="AO19" s="10">
        <f t="shared" si="0"/>
        <v>50</v>
      </c>
      <c r="AP19" s="10">
        <f t="shared" si="0"/>
        <v>0</v>
      </c>
      <c r="AQ19" s="10">
        <f t="shared" si="0"/>
        <v>50</v>
      </c>
      <c r="AR19" s="10">
        <f t="shared" si="0"/>
        <v>50</v>
      </c>
      <c r="AS19" s="10">
        <f t="shared" si="0"/>
        <v>0</v>
      </c>
      <c r="AT19" s="10">
        <f t="shared" si="0"/>
        <v>25</v>
      </c>
      <c r="AU19" s="10">
        <f t="shared" si="0"/>
        <v>75</v>
      </c>
      <c r="AV19" s="10">
        <f t="shared" si="0"/>
        <v>0</v>
      </c>
      <c r="AW19" s="10">
        <f t="shared" si="0"/>
        <v>0</v>
      </c>
      <c r="AX19" s="10">
        <f t="shared" si="0"/>
        <v>100</v>
      </c>
      <c r="AY19" s="10">
        <f t="shared" si="0"/>
        <v>0</v>
      </c>
      <c r="AZ19" s="10">
        <f t="shared" si="0"/>
        <v>25</v>
      </c>
      <c r="BA19" s="10">
        <f t="shared" si="0"/>
        <v>75</v>
      </c>
      <c r="BB19" s="10">
        <f t="shared" si="0"/>
        <v>0</v>
      </c>
      <c r="BC19" s="10">
        <f t="shared" si="0"/>
        <v>50</v>
      </c>
      <c r="BD19" s="10">
        <f t="shared" si="0"/>
        <v>50</v>
      </c>
      <c r="BE19" s="10">
        <f t="shared" si="0"/>
        <v>0</v>
      </c>
      <c r="BF19" s="10">
        <f t="shared" si="0"/>
        <v>0</v>
      </c>
      <c r="BG19" s="10">
        <f t="shared" si="0"/>
        <v>100</v>
      </c>
      <c r="BH19" s="10">
        <f t="shared" si="0"/>
        <v>0</v>
      </c>
      <c r="BI19" s="10">
        <f t="shared" si="0"/>
        <v>50</v>
      </c>
      <c r="BJ19" s="10">
        <f t="shared" si="0"/>
        <v>50</v>
      </c>
      <c r="BK19" s="10">
        <f t="shared" si="0"/>
        <v>0</v>
      </c>
      <c r="BL19" s="10">
        <f t="shared" si="0"/>
        <v>50</v>
      </c>
      <c r="BM19" s="10">
        <f t="shared" si="0"/>
        <v>50</v>
      </c>
      <c r="BN19" s="10">
        <f t="shared" si="0"/>
        <v>0</v>
      </c>
      <c r="BO19" s="10">
        <f t="shared" si="0"/>
        <v>75</v>
      </c>
      <c r="BP19" s="10">
        <f t="shared" si="0"/>
        <v>25</v>
      </c>
      <c r="BQ19" s="10">
        <f t="shared" ref="BQ19:EB19" si="1">BQ18/4%</f>
        <v>0</v>
      </c>
      <c r="BR19" s="10">
        <f t="shared" si="1"/>
        <v>50</v>
      </c>
      <c r="BS19" s="10">
        <f t="shared" si="1"/>
        <v>50</v>
      </c>
      <c r="BT19" s="10">
        <f t="shared" si="1"/>
        <v>0</v>
      </c>
      <c r="BU19" s="10">
        <f t="shared" si="1"/>
        <v>75</v>
      </c>
      <c r="BV19" s="10">
        <f t="shared" si="1"/>
        <v>25</v>
      </c>
      <c r="BW19" s="10">
        <f t="shared" si="1"/>
        <v>0</v>
      </c>
      <c r="BX19" s="10">
        <f t="shared" si="1"/>
        <v>75</v>
      </c>
      <c r="BY19" s="10">
        <f t="shared" si="1"/>
        <v>25</v>
      </c>
      <c r="BZ19" s="10">
        <f t="shared" si="1"/>
        <v>0</v>
      </c>
      <c r="CA19" s="10">
        <f t="shared" si="1"/>
        <v>50</v>
      </c>
      <c r="CB19" s="10">
        <f t="shared" si="1"/>
        <v>50</v>
      </c>
      <c r="CC19" s="10">
        <f t="shared" si="1"/>
        <v>0</v>
      </c>
      <c r="CD19" s="10">
        <f t="shared" si="1"/>
        <v>75</v>
      </c>
      <c r="CE19" s="10">
        <f t="shared" si="1"/>
        <v>25</v>
      </c>
      <c r="CF19" s="10">
        <f t="shared" si="1"/>
        <v>0</v>
      </c>
      <c r="CG19" s="10">
        <f t="shared" si="1"/>
        <v>50</v>
      </c>
      <c r="CH19" s="10">
        <f t="shared" si="1"/>
        <v>50</v>
      </c>
      <c r="CI19" s="10">
        <f t="shared" si="1"/>
        <v>0</v>
      </c>
      <c r="CJ19" s="10">
        <f t="shared" si="1"/>
        <v>50</v>
      </c>
      <c r="CK19" s="10">
        <f t="shared" si="1"/>
        <v>50</v>
      </c>
      <c r="CL19" s="10">
        <f t="shared" si="1"/>
        <v>0</v>
      </c>
      <c r="CM19" s="10">
        <f t="shared" si="1"/>
        <v>50</v>
      </c>
      <c r="CN19" s="10">
        <f t="shared" si="1"/>
        <v>50</v>
      </c>
      <c r="CO19" s="10">
        <f t="shared" si="1"/>
        <v>0</v>
      </c>
      <c r="CP19" s="10">
        <f t="shared" si="1"/>
        <v>100</v>
      </c>
      <c r="CQ19" s="10">
        <f t="shared" si="1"/>
        <v>0</v>
      </c>
      <c r="CR19" s="10">
        <f t="shared" si="1"/>
        <v>0</v>
      </c>
      <c r="CS19" s="10">
        <f t="shared" si="1"/>
        <v>75</v>
      </c>
      <c r="CT19" s="10">
        <f t="shared" si="1"/>
        <v>25</v>
      </c>
      <c r="CU19" s="10">
        <f t="shared" si="1"/>
        <v>0</v>
      </c>
      <c r="CV19" s="10">
        <f t="shared" si="1"/>
        <v>75</v>
      </c>
      <c r="CW19" s="10">
        <f t="shared" si="1"/>
        <v>25</v>
      </c>
      <c r="CX19" s="10">
        <f t="shared" si="1"/>
        <v>0</v>
      </c>
      <c r="CY19" s="10">
        <f t="shared" si="1"/>
        <v>75</v>
      </c>
      <c r="CZ19" s="10">
        <f t="shared" si="1"/>
        <v>25</v>
      </c>
      <c r="DA19" s="10">
        <f t="shared" si="1"/>
        <v>0</v>
      </c>
      <c r="DB19" s="10">
        <f t="shared" si="1"/>
        <v>100</v>
      </c>
      <c r="DC19" s="10">
        <f t="shared" si="1"/>
        <v>0</v>
      </c>
      <c r="DD19" s="10">
        <f t="shared" si="1"/>
        <v>0</v>
      </c>
      <c r="DE19" s="10">
        <f t="shared" si="1"/>
        <v>75</v>
      </c>
      <c r="DF19" s="10">
        <f t="shared" si="1"/>
        <v>25</v>
      </c>
      <c r="DG19" s="10">
        <f t="shared" si="1"/>
        <v>0</v>
      </c>
      <c r="DH19" s="10">
        <f t="shared" si="1"/>
        <v>0</v>
      </c>
      <c r="DI19" s="10">
        <f t="shared" si="1"/>
        <v>100</v>
      </c>
      <c r="DJ19" s="10">
        <f t="shared" si="1"/>
        <v>0</v>
      </c>
      <c r="DK19" s="10">
        <f t="shared" si="1"/>
        <v>75</v>
      </c>
      <c r="DL19" s="10">
        <f t="shared" si="1"/>
        <v>25</v>
      </c>
      <c r="DM19" s="10">
        <f t="shared" si="1"/>
        <v>0</v>
      </c>
      <c r="DN19" s="10">
        <f t="shared" si="1"/>
        <v>100</v>
      </c>
      <c r="DO19" s="10">
        <f t="shared" si="1"/>
        <v>0</v>
      </c>
      <c r="DP19" s="10">
        <f t="shared" si="1"/>
        <v>0</v>
      </c>
      <c r="DQ19" s="10">
        <f t="shared" si="1"/>
        <v>0</v>
      </c>
      <c r="DR19" s="10">
        <f t="shared" si="1"/>
        <v>100</v>
      </c>
      <c r="DS19" s="10">
        <f t="shared" si="1"/>
        <v>25</v>
      </c>
      <c r="DT19" s="10">
        <f t="shared" si="1"/>
        <v>75</v>
      </c>
      <c r="DU19" s="10">
        <f t="shared" si="1"/>
        <v>0</v>
      </c>
      <c r="DV19" s="10">
        <f t="shared" si="1"/>
        <v>0</v>
      </c>
      <c r="DW19" s="10">
        <f t="shared" si="1"/>
        <v>50</v>
      </c>
      <c r="DX19" s="10">
        <f t="shared" si="1"/>
        <v>50</v>
      </c>
      <c r="DY19" s="10">
        <f t="shared" si="1"/>
        <v>0</v>
      </c>
      <c r="DZ19" s="10">
        <f t="shared" si="1"/>
        <v>75</v>
      </c>
      <c r="EA19" s="10">
        <f t="shared" si="1"/>
        <v>25</v>
      </c>
      <c r="EB19" s="10">
        <f t="shared" si="1"/>
        <v>0</v>
      </c>
      <c r="EC19" s="10">
        <f t="shared" ref="EC19:GN19" si="2">EC18/4%</f>
        <v>50</v>
      </c>
      <c r="ED19" s="10">
        <f t="shared" si="2"/>
        <v>50</v>
      </c>
      <c r="EE19" s="10">
        <f t="shared" si="2"/>
        <v>0</v>
      </c>
      <c r="EF19" s="10">
        <f t="shared" si="2"/>
        <v>100</v>
      </c>
      <c r="EG19" s="10">
        <f t="shared" si="2"/>
        <v>0</v>
      </c>
      <c r="EH19" s="10">
        <f t="shared" si="2"/>
        <v>0</v>
      </c>
      <c r="EI19" s="10">
        <f t="shared" si="2"/>
        <v>75</v>
      </c>
      <c r="EJ19" s="10">
        <f t="shared" si="2"/>
        <v>25</v>
      </c>
      <c r="EK19" s="10">
        <f t="shared" si="2"/>
        <v>0</v>
      </c>
      <c r="EL19" s="10">
        <f t="shared" si="2"/>
        <v>0</v>
      </c>
      <c r="EM19" s="10">
        <f t="shared" si="2"/>
        <v>100</v>
      </c>
      <c r="EN19" s="10">
        <f t="shared" si="2"/>
        <v>0</v>
      </c>
      <c r="EO19" s="10">
        <f t="shared" si="2"/>
        <v>75</v>
      </c>
      <c r="EP19" s="10">
        <f t="shared" si="2"/>
        <v>25</v>
      </c>
      <c r="EQ19" s="10">
        <f t="shared" si="2"/>
        <v>0</v>
      </c>
      <c r="ER19" s="10">
        <f t="shared" si="2"/>
        <v>50</v>
      </c>
      <c r="ES19" s="10">
        <f t="shared" si="2"/>
        <v>50</v>
      </c>
      <c r="ET19" s="10">
        <f t="shared" si="2"/>
        <v>0</v>
      </c>
      <c r="EU19" s="10">
        <f t="shared" si="2"/>
        <v>100</v>
      </c>
      <c r="EV19" s="10">
        <f t="shared" si="2"/>
        <v>0</v>
      </c>
      <c r="EW19" s="10">
        <f t="shared" si="2"/>
        <v>0</v>
      </c>
      <c r="EX19" s="10">
        <f t="shared" si="2"/>
        <v>100</v>
      </c>
      <c r="EY19" s="10">
        <f t="shared" si="2"/>
        <v>0</v>
      </c>
      <c r="EZ19" s="10">
        <f t="shared" si="2"/>
        <v>0</v>
      </c>
      <c r="FA19" s="10">
        <f t="shared" si="2"/>
        <v>100</v>
      </c>
      <c r="FB19" s="10">
        <f t="shared" si="2"/>
        <v>0</v>
      </c>
      <c r="FC19" s="10">
        <f t="shared" si="2"/>
        <v>0</v>
      </c>
      <c r="FD19" s="10">
        <f t="shared" si="2"/>
        <v>100</v>
      </c>
      <c r="FE19" s="10">
        <f t="shared" si="2"/>
        <v>0</v>
      </c>
      <c r="FF19" s="10">
        <f t="shared" si="2"/>
        <v>0</v>
      </c>
      <c r="FG19" s="10">
        <f t="shared" si="2"/>
        <v>0</v>
      </c>
      <c r="FH19" s="10">
        <f t="shared" si="2"/>
        <v>100</v>
      </c>
      <c r="FI19" s="10">
        <f t="shared" si="2"/>
        <v>0</v>
      </c>
      <c r="FJ19" s="10">
        <f t="shared" si="2"/>
        <v>100</v>
      </c>
      <c r="FK19" s="10">
        <f t="shared" si="2"/>
        <v>0</v>
      </c>
      <c r="FL19" s="10">
        <f t="shared" si="2"/>
        <v>0</v>
      </c>
      <c r="FM19" s="10">
        <f t="shared" si="2"/>
        <v>50</v>
      </c>
      <c r="FN19" s="10">
        <f t="shared" si="2"/>
        <v>50</v>
      </c>
      <c r="FO19" s="10">
        <f t="shared" si="2"/>
        <v>0</v>
      </c>
      <c r="FP19" s="10">
        <f t="shared" si="2"/>
        <v>0</v>
      </c>
      <c r="FQ19" s="10">
        <f t="shared" si="2"/>
        <v>100</v>
      </c>
      <c r="FR19" s="10">
        <f t="shared" si="2"/>
        <v>0</v>
      </c>
      <c r="FS19" s="10">
        <f t="shared" si="2"/>
        <v>50</v>
      </c>
      <c r="FT19" s="10">
        <f t="shared" si="2"/>
        <v>50</v>
      </c>
      <c r="FU19" s="10">
        <f t="shared" si="2"/>
        <v>0</v>
      </c>
      <c r="FV19" s="10">
        <f t="shared" si="2"/>
        <v>0</v>
      </c>
      <c r="FW19" s="10">
        <f t="shared" si="2"/>
        <v>100</v>
      </c>
      <c r="FX19" s="10">
        <f t="shared" si="2"/>
        <v>0</v>
      </c>
      <c r="FY19" s="10">
        <f t="shared" si="2"/>
        <v>100</v>
      </c>
      <c r="FZ19" s="10">
        <f t="shared" si="2"/>
        <v>0</v>
      </c>
      <c r="GA19" s="10">
        <f t="shared" si="2"/>
        <v>0</v>
      </c>
      <c r="GB19" s="10">
        <f t="shared" si="2"/>
        <v>0</v>
      </c>
      <c r="GC19" s="10">
        <f t="shared" si="2"/>
        <v>100</v>
      </c>
      <c r="GD19" s="10">
        <f t="shared" si="2"/>
        <v>0</v>
      </c>
      <c r="GE19" s="10">
        <f t="shared" si="2"/>
        <v>50</v>
      </c>
      <c r="GF19" s="10">
        <f t="shared" si="2"/>
        <v>50</v>
      </c>
      <c r="GG19" s="10">
        <f t="shared" si="2"/>
        <v>0</v>
      </c>
      <c r="GH19" s="10">
        <f t="shared" si="2"/>
        <v>100</v>
      </c>
      <c r="GI19" s="10">
        <f t="shared" si="2"/>
        <v>0</v>
      </c>
      <c r="GJ19" s="10">
        <f t="shared" si="2"/>
        <v>0</v>
      </c>
      <c r="GK19" s="10">
        <f t="shared" si="2"/>
        <v>0</v>
      </c>
      <c r="GL19" s="10">
        <f t="shared" si="2"/>
        <v>100</v>
      </c>
      <c r="GM19" s="10">
        <f t="shared" si="2"/>
        <v>0</v>
      </c>
      <c r="GN19" s="10">
        <f t="shared" si="2"/>
        <v>100</v>
      </c>
      <c r="GO19" s="10">
        <f t="shared" ref="GO19:GR19" si="3">GO18/4%</f>
        <v>0</v>
      </c>
      <c r="GP19" s="10">
        <f t="shared" si="3"/>
        <v>0</v>
      </c>
      <c r="GQ19" s="10">
        <f t="shared" si="3"/>
        <v>50</v>
      </c>
      <c r="GR19" s="10">
        <f t="shared" si="3"/>
        <v>50</v>
      </c>
    </row>
    <row r="21" spans="1:200" x14ac:dyDescent="0.3">
      <c r="B21" s="143" t="s">
        <v>1392</v>
      </c>
      <c r="C21" s="143"/>
      <c r="D21" s="143"/>
      <c r="E21" s="143"/>
      <c r="F21" s="50"/>
      <c r="G21" s="50"/>
      <c r="H21" s="50"/>
      <c r="I21" s="50"/>
      <c r="J21" s="50"/>
      <c r="K21" s="50"/>
      <c r="L21" s="50"/>
      <c r="M21" s="50"/>
    </row>
    <row r="22" spans="1:200" x14ac:dyDescent="0.3">
      <c r="B22" s="51" t="s">
        <v>754</v>
      </c>
      <c r="C22" s="51" t="s">
        <v>777</v>
      </c>
      <c r="D22" s="43">
        <f>E22/100*4</f>
        <v>0</v>
      </c>
      <c r="E22" s="52">
        <f>(C19+F19+I19+L19+O19+R19)/6</f>
        <v>0</v>
      </c>
      <c r="F22" s="50"/>
      <c r="G22" s="50"/>
      <c r="H22" s="50"/>
      <c r="I22" s="50"/>
      <c r="J22" s="50"/>
      <c r="K22" s="50"/>
      <c r="L22" s="50"/>
      <c r="M22" s="50"/>
    </row>
    <row r="23" spans="1:200" x14ac:dyDescent="0.3">
      <c r="B23" s="51" t="s">
        <v>756</v>
      </c>
      <c r="C23" s="51" t="s">
        <v>777</v>
      </c>
      <c r="D23" s="43">
        <f>E23/100*4</f>
        <v>3.5</v>
      </c>
      <c r="E23" s="52">
        <f>(D19+G19+J19+M19+P19+S19)/6</f>
        <v>87.5</v>
      </c>
      <c r="F23" s="50"/>
      <c r="G23" s="50"/>
      <c r="H23" s="50"/>
      <c r="I23" s="50"/>
      <c r="J23" s="50"/>
      <c r="K23" s="50"/>
      <c r="L23" s="50"/>
      <c r="M23" s="50"/>
    </row>
    <row r="24" spans="1:200" x14ac:dyDescent="0.3">
      <c r="B24" s="51" t="s">
        <v>757</v>
      </c>
      <c r="C24" s="51" t="s">
        <v>777</v>
      </c>
      <c r="D24" s="43">
        <f>E24/100*4</f>
        <v>0.5</v>
      </c>
      <c r="E24" s="52">
        <f>(E19+H19+K19+N19+Q19+T19)/6</f>
        <v>12.5</v>
      </c>
      <c r="F24" s="50"/>
      <c r="G24" s="50"/>
      <c r="H24" s="50"/>
      <c r="I24" s="50"/>
      <c r="J24" s="50"/>
      <c r="K24" s="50"/>
      <c r="L24" s="50"/>
      <c r="M24" s="50"/>
    </row>
    <row r="25" spans="1:200" x14ac:dyDescent="0.3">
      <c r="B25" s="53"/>
      <c r="C25" s="53"/>
      <c r="D25" s="54">
        <f>SUM(D22:D24)</f>
        <v>4</v>
      </c>
      <c r="E25" s="54">
        <f>SUM(E22:E24)</f>
        <v>100</v>
      </c>
      <c r="F25" s="50"/>
      <c r="G25" s="50"/>
      <c r="H25" s="50"/>
      <c r="I25" s="50"/>
      <c r="J25" s="50"/>
      <c r="K25" s="50"/>
      <c r="L25" s="50"/>
      <c r="M25" s="50"/>
    </row>
    <row r="26" spans="1:200" x14ac:dyDescent="0.3">
      <c r="B26" s="51"/>
      <c r="C26" s="51"/>
      <c r="D26" s="166" t="s">
        <v>322</v>
      </c>
      <c r="E26" s="166"/>
      <c r="F26" s="167" t="s">
        <v>323</v>
      </c>
      <c r="G26" s="167"/>
      <c r="H26" s="167" t="s">
        <v>378</v>
      </c>
      <c r="I26" s="167"/>
      <c r="J26" s="50"/>
      <c r="K26" s="50"/>
      <c r="L26" s="50"/>
      <c r="M26" s="50"/>
    </row>
    <row r="27" spans="1:200" x14ac:dyDescent="0.3">
      <c r="B27" s="51" t="s">
        <v>754</v>
      </c>
      <c r="C27" s="51" t="s">
        <v>778</v>
      </c>
      <c r="D27" s="43">
        <f>E27/100*4</f>
        <v>0</v>
      </c>
      <c r="E27" s="52">
        <f>(U19+X19+AA19+AD19+AG19+AJ19)/6</f>
        <v>0</v>
      </c>
      <c r="F27" s="43">
        <f>G27/100*4</f>
        <v>0</v>
      </c>
      <c r="G27" s="52">
        <f>(AM19+AP19+AS19+AV19+AY19+BB19)/6</f>
        <v>0</v>
      </c>
      <c r="H27" s="43">
        <f>I27/100*4</f>
        <v>0</v>
      </c>
      <c r="I27" s="52">
        <f>(BE19+BH19+BK19+BN19+BQ19+BT19)/6</f>
        <v>0</v>
      </c>
      <c r="J27" s="55"/>
      <c r="K27" s="55"/>
      <c r="L27" s="55"/>
      <c r="M27" s="55"/>
    </row>
    <row r="28" spans="1:200" x14ac:dyDescent="0.3">
      <c r="B28" s="51" t="s">
        <v>756</v>
      </c>
      <c r="C28" s="51" t="s">
        <v>778</v>
      </c>
      <c r="D28" s="43">
        <f>E28/100*4</f>
        <v>2.1666666666666665</v>
      </c>
      <c r="E28" s="52">
        <f>(V19+Y19+AB19+AE19+AH19+AK19)/6</f>
        <v>54.166666666666664</v>
      </c>
      <c r="F28" s="43">
        <f>G28/100*4</f>
        <v>1.3333333333333335</v>
      </c>
      <c r="G28" s="52">
        <f>(AN19+AQ19+AT19+AW19+AZ19+BC19)/6</f>
        <v>33.333333333333336</v>
      </c>
      <c r="H28" s="43">
        <f>I28/100*4</f>
        <v>2</v>
      </c>
      <c r="I28" s="52">
        <f>(BF19+BI19+BL19+BO19+BR19+BU19)/6</f>
        <v>50</v>
      </c>
      <c r="J28" s="55"/>
      <c r="K28" s="55"/>
      <c r="L28" s="55"/>
      <c r="M28" s="55"/>
    </row>
    <row r="29" spans="1:200" x14ac:dyDescent="0.3">
      <c r="B29" s="51" t="s">
        <v>757</v>
      </c>
      <c r="C29" s="51" t="s">
        <v>778</v>
      </c>
      <c r="D29" s="43">
        <f>E29/100*4</f>
        <v>1.8333333333333335</v>
      </c>
      <c r="E29" s="52">
        <f>(W19+Z19+AC19+AF19+AI19+AL19)/6</f>
        <v>45.833333333333336</v>
      </c>
      <c r="F29" s="43">
        <f>G29/100*4</f>
        <v>2.666666666666667</v>
      </c>
      <c r="G29" s="52">
        <f>(AO19+AR19+AU19+AX19+BA19+BD19)/6</f>
        <v>66.666666666666671</v>
      </c>
      <c r="H29" s="43">
        <f>I29/100*4</f>
        <v>2</v>
      </c>
      <c r="I29" s="52">
        <f>(BG19+BJ19+BM19+BP19+BS19+BV19)/6</f>
        <v>50</v>
      </c>
      <c r="J29" s="55"/>
      <c r="K29" s="55"/>
      <c r="L29" s="55"/>
      <c r="M29" s="55"/>
    </row>
    <row r="30" spans="1:200" x14ac:dyDescent="0.3">
      <c r="B30" s="51"/>
      <c r="C30" s="51"/>
      <c r="D30" s="56">
        <f t="shared" ref="D30:I30" si="4">SUM(D27:D29)</f>
        <v>4</v>
      </c>
      <c r="E30" s="56">
        <f t="shared" si="4"/>
        <v>100</v>
      </c>
      <c r="F30" s="56">
        <f t="shared" si="4"/>
        <v>4</v>
      </c>
      <c r="G30" s="57">
        <f t="shared" si="4"/>
        <v>100</v>
      </c>
      <c r="H30" s="56">
        <f t="shared" si="4"/>
        <v>4</v>
      </c>
      <c r="I30" s="56">
        <f t="shared" si="4"/>
        <v>100</v>
      </c>
      <c r="J30" s="58"/>
      <c r="K30" s="58"/>
      <c r="L30" s="58"/>
      <c r="M30" s="58"/>
    </row>
    <row r="31" spans="1:200" x14ac:dyDescent="0.3">
      <c r="B31" s="51" t="s">
        <v>754</v>
      </c>
      <c r="C31" s="51" t="s">
        <v>779</v>
      </c>
      <c r="D31" s="59">
        <f>E31/100*4</f>
        <v>0</v>
      </c>
      <c r="E31" s="52">
        <f>(BW19+BZ19+CC19+CF19+CI19+CL19)/6</f>
        <v>0</v>
      </c>
      <c r="F31" s="50"/>
      <c r="G31" s="50"/>
      <c r="H31" s="50"/>
      <c r="I31" s="50"/>
      <c r="J31" s="50"/>
      <c r="K31" s="50"/>
      <c r="L31" s="50"/>
      <c r="M31" s="50"/>
    </row>
    <row r="32" spans="1:200" x14ac:dyDescent="0.3">
      <c r="B32" s="51" t="s">
        <v>756</v>
      </c>
      <c r="C32" s="51" t="s">
        <v>779</v>
      </c>
      <c r="D32" s="59">
        <f>E32/100*4</f>
        <v>2.3333333333333335</v>
      </c>
      <c r="E32" s="52">
        <f>(BX19+CA19+CD19+CG19+CJ19+CM19)/6</f>
        <v>58.333333333333336</v>
      </c>
      <c r="F32" s="50"/>
      <c r="G32" s="50"/>
      <c r="H32" s="50"/>
      <c r="I32" s="50"/>
      <c r="J32" s="50"/>
      <c r="K32" s="50"/>
      <c r="L32" s="50"/>
      <c r="M32" s="50"/>
    </row>
    <row r="33" spans="2:13" x14ac:dyDescent="0.3">
      <c r="B33" s="51" t="s">
        <v>757</v>
      </c>
      <c r="C33" s="51" t="s">
        <v>779</v>
      </c>
      <c r="D33" s="59">
        <f>E33/100*4</f>
        <v>1.6666666666666665</v>
      </c>
      <c r="E33" s="52">
        <f>(BY19+CB19+CE19+CH19+CK19+CN19)/6</f>
        <v>41.666666666666664</v>
      </c>
      <c r="F33" s="50"/>
      <c r="G33" s="50"/>
      <c r="H33" s="50"/>
      <c r="I33" s="50"/>
      <c r="J33" s="50"/>
      <c r="K33" s="50"/>
      <c r="L33" s="50"/>
      <c r="M33" s="50"/>
    </row>
    <row r="34" spans="2:13" x14ac:dyDescent="0.3">
      <c r="B34" s="53"/>
      <c r="C34" s="53"/>
      <c r="D34" s="56">
        <f>SUM(D31:D33)</f>
        <v>4</v>
      </c>
      <c r="E34" s="57">
        <f>SUM(E31:E33)</f>
        <v>100</v>
      </c>
      <c r="F34" s="50"/>
      <c r="G34" s="50"/>
      <c r="H34" s="50"/>
      <c r="I34" s="50"/>
      <c r="J34" s="50"/>
      <c r="K34" s="50"/>
      <c r="L34" s="50"/>
      <c r="M34" s="50"/>
    </row>
    <row r="35" spans="2:13" x14ac:dyDescent="0.3">
      <c r="B35" s="51"/>
      <c r="C35" s="51"/>
      <c r="D35" s="170" t="s">
        <v>330</v>
      </c>
      <c r="E35" s="171"/>
      <c r="F35" s="168" t="s">
        <v>325</v>
      </c>
      <c r="G35" s="169"/>
      <c r="H35" s="164" t="s">
        <v>331</v>
      </c>
      <c r="I35" s="165"/>
      <c r="J35" s="164" t="s">
        <v>332</v>
      </c>
      <c r="K35" s="165"/>
      <c r="L35" s="164" t="s">
        <v>43</v>
      </c>
      <c r="M35" s="165"/>
    </row>
    <row r="36" spans="2:13" x14ac:dyDescent="0.3">
      <c r="B36" s="51" t="s">
        <v>754</v>
      </c>
      <c r="C36" s="51" t="s">
        <v>780</v>
      </c>
      <c r="D36" s="43">
        <f>E36/100*4</f>
        <v>0</v>
      </c>
      <c r="E36" s="52">
        <f>(CO19+CR19+CU19+CX19+DA19+DD19)/6</f>
        <v>0</v>
      </c>
      <c r="F36" s="43">
        <f>G36/100*4</f>
        <v>0.16666666666666669</v>
      </c>
      <c r="G36" s="52">
        <f>(DG19+DJ19+DM19+DP19+DS19+DV19)/6</f>
        <v>4.166666666666667</v>
      </c>
      <c r="H36" s="43">
        <f>I36/100*4</f>
        <v>0</v>
      </c>
      <c r="I36" s="52">
        <f>(DY19+EB19+EE19+EH19+EK19+EN19)/6</f>
        <v>0</v>
      </c>
      <c r="J36" s="43">
        <f>K36/100*4</f>
        <v>0</v>
      </c>
      <c r="K36" s="52">
        <f>(EQ19+ET19+EW19+EZ19+FC19+FF19)/6</f>
        <v>0</v>
      </c>
      <c r="L36" s="43">
        <f>M36/100*4</f>
        <v>0</v>
      </c>
      <c r="M36" s="52">
        <f>(FI19+FL19+FO19+FR19+FU19+FX19)/6</f>
        <v>0</v>
      </c>
    </row>
    <row r="37" spans="2:13" x14ac:dyDescent="0.3">
      <c r="B37" s="51" t="s">
        <v>756</v>
      </c>
      <c r="C37" s="51" t="s">
        <v>780</v>
      </c>
      <c r="D37" s="43">
        <f>E37/100*4</f>
        <v>3.333333333333333</v>
      </c>
      <c r="E37" s="52">
        <f>(CP19+CS19+CV19+CY19+DB19+DE19)/6</f>
        <v>83.333333333333329</v>
      </c>
      <c r="F37" s="43">
        <f>G37/100*4</f>
        <v>2</v>
      </c>
      <c r="G37" s="52">
        <f>(DH19+DK19+DN19+DQ19+DT19+DW19)/6</f>
        <v>50</v>
      </c>
      <c r="H37" s="43">
        <f>I37/100*4</f>
        <v>2.5</v>
      </c>
      <c r="I37" s="52">
        <f>(DZ19+EC19+EF19+EI19+EL19+EO19)/6</f>
        <v>62.5</v>
      </c>
      <c r="J37" s="43">
        <f>K37/100*4</f>
        <v>3</v>
      </c>
      <c r="K37" s="52">
        <f>(ER19+EU19+EX19+FA19+FD19+FG19)/6</f>
        <v>75</v>
      </c>
      <c r="L37" s="43">
        <f>M37/100*4</f>
        <v>2</v>
      </c>
      <c r="M37" s="52">
        <f>(FJ19+FM19+FP19+FS19+FV19+FY19)/6</f>
        <v>50</v>
      </c>
    </row>
    <row r="38" spans="2:13" x14ac:dyDescent="0.3">
      <c r="B38" s="51" t="s">
        <v>757</v>
      </c>
      <c r="C38" s="51" t="s">
        <v>780</v>
      </c>
      <c r="D38" s="43">
        <f>E38/100*4</f>
        <v>0.66666666666666674</v>
      </c>
      <c r="E38" s="52">
        <f>(CQ19+CT19+CW19+CZ19+DC19+DF19)/6</f>
        <v>16.666666666666668</v>
      </c>
      <c r="F38" s="43">
        <f>G38/100*4</f>
        <v>1.8333333333333335</v>
      </c>
      <c r="G38" s="52">
        <f>(DI19+DL19+DO19+DR19+DU19+DX19)/6</f>
        <v>45.833333333333336</v>
      </c>
      <c r="H38" s="43">
        <f>I38/100*4</f>
        <v>1.5</v>
      </c>
      <c r="I38" s="52">
        <f>(EA19+ED19+EG19+EJ19+EM19+EP19)/6</f>
        <v>37.5</v>
      </c>
      <c r="J38" s="43">
        <f>K38/100*4</f>
        <v>1</v>
      </c>
      <c r="K38" s="52">
        <f>(ES19+EV19+EY19+FB19+FE19+FH19)/6</f>
        <v>25</v>
      </c>
      <c r="L38" s="43">
        <f>M38/100*4</f>
        <v>2</v>
      </c>
      <c r="M38" s="52">
        <f>(FK19+FN19+FQ19+FT19+FW19+FZ19)/6</f>
        <v>50</v>
      </c>
    </row>
    <row r="39" spans="2:13" x14ac:dyDescent="0.3">
      <c r="B39" s="51"/>
      <c r="C39" s="51"/>
      <c r="D39" s="56">
        <f t="shared" ref="D39:M39" si="5">SUM(D36:D38)</f>
        <v>4</v>
      </c>
      <c r="E39" s="56">
        <f t="shared" si="5"/>
        <v>100</v>
      </c>
      <c r="F39" s="56">
        <f t="shared" si="5"/>
        <v>4</v>
      </c>
      <c r="G39" s="57">
        <f t="shared" si="5"/>
        <v>100</v>
      </c>
      <c r="H39" s="56">
        <f t="shared" si="5"/>
        <v>4</v>
      </c>
      <c r="I39" s="56">
        <f t="shared" si="5"/>
        <v>100</v>
      </c>
      <c r="J39" s="56">
        <f t="shared" si="5"/>
        <v>4</v>
      </c>
      <c r="K39" s="56">
        <f t="shared" si="5"/>
        <v>100</v>
      </c>
      <c r="L39" s="56">
        <f t="shared" si="5"/>
        <v>4</v>
      </c>
      <c r="M39" s="56">
        <f t="shared" si="5"/>
        <v>100</v>
      </c>
    </row>
    <row r="40" spans="2:13" ht="37.5" customHeight="1" x14ac:dyDescent="0.3">
      <c r="B40" s="51" t="s">
        <v>754</v>
      </c>
      <c r="C40" s="51" t="s">
        <v>781</v>
      </c>
      <c r="D40" s="43">
        <f>E40/100*4</f>
        <v>0</v>
      </c>
      <c r="E40" s="52">
        <f>(GA19+GD19+GG19+GJ19+GM19+GP19)/6</f>
        <v>0</v>
      </c>
      <c r="F40" s="50"/>
      <c r="G40" s="50"/>
      <c r="H40" s="50"/>
      <c r="I40" s="50"/>
      <c r="J40" s="50"/>
      <c r="K40" s="50"/>
      <c r="L40" s="50"/>
      <c r="M40" s="50"/>
    </row>
    <row r="41" spans="2:13" x14ac:dyDescent="0.3">
      <c r="B41" s="51" t="s">
        <v>756</v>
      </c>
      <c r="C41" s="51" t="s">
        <v>781</v>
      </c>
      <c r="D41" s="43">
        <f>E41/100*4</f>
        <v>2</v>
      </c>
      <c r="E41" s="52">
        <f>(GB19+GE19+GH19+GK19+GN19+GQ19)/6</f>
        <v>50</v>
      </c>
      <c r="F41" s="50"/>
      <c r="G41" s="50"/>
      <c r="H41" s="50"/>
      <c r="I41" s="50"/>
      <c r="J41" s="50"/>
      <c r="K41" s="50"/>
      <c r="L41" s="50"/>
      <c r="M41" s="50"/>
    </row>
    <row r="42" spans="2:13" x14ac:dyDescent="0.3">
      <c r="B42" s="51" t="s">
        <v>757</v>
      </c>
      <c r="C42" s="51" t="s">
        <v>781</v>
      </c>
      <c r="D42" s="43">
        <f>E42/100*4</f>
        <v>2</v>
      </c>
      <c r="E42" s="52">
        <f>(GC19+GF19+GI19+GL19+GO19+GR19)/6</f>
        <v>50</v>
      </c>
      <c r="F42" s="50"/>
      <c r="G42" s="50"/>
      <c r="H42" s="50"/>
      <c r="I42" s="50"/>
      <c r="J42" s="50"/>
      <c r="K42" s="50"/>
      <c r="L42" s="50"/>
      <c r="M42" s="50"/>
    </row>
    <row r="43" spans="2:13" x14ac:dyDescent="0.3">
      <c r="B43" s="51"/>
      <c r="C43" s="51"/>
      <c r="D43" s="56">
        <f>SUM(D40:D42)</f>
        <v>4</v>
      </c>
      <c r="E43" s="57">
        <f>SUM(E40:E42)</f>
        <v>100</v>
      </c>
      <c r="F43" s="50"/>
      <c r="G43" s="50"/>
      <c r="H43" s="50"/>
      <c r="I43" s="50"/>
      <c r="J43" s="50"/>
      <c r="K43" s="50"/>
      <c r="L43" s="50"/>
      <c r="M43" s="50"/>
    </row>
    <row r="47" spans="2:13" ht="30" customHeight="1" x14ac:dyDescent="0.3"/>
  </sheetData>
  <mergeCells count="162">
    <mergeCell ref="GP2:GQ2"/>
    <mergeCell ref="L35:M35"/>
    <mergeCell ref="B21:E21"/>
    <mergeCell ref="D26:E26"/>
    <mergeCell ref="F26:G26"/>
    <mergeCell ref="H26:I26"/>
    <mergeCell ref="F35:G35"/>
    <mergeCell ref="D35:E35"/>
    <mergeCell ref="H35:I35"/>
    <mergeCell ref="J35:K35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18:B18"/>
    <mergeCell ref="A19:B19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64"/>
  <sheetViews>
    <sheetView workbookViewId="0">
      <selection activeCell="IZ13" sqref="IZ13"/>
    </sheetView>
  </sheetViews>
  <sheetFormatPr defaultRowHeight="14.4" x14ac:dyDescent="0.3"/>
  <cols>
    <col min="2" max="2" width="25.88671875" customWidth="1"/>
  </cols>
  <sheetData>
    <row r="1" spans="1:254" ht="15.6" x14ac:dyDescent="0.3">
      <c r="A1" s="6" t="s">
        <v>44</v>
      </c>
      <c r="B1" s="14" t="s">
        <v>1395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 x14ac:dyDescent="0.3">
      <c r="A2" s="8" t="s">
        <v>791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29" t="s">
        <v>1402</v>
      </c>
      <c r="IS2" s="12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3">
      <c r="A4" s="89" t="s">
        <v>0</v>
      </c>
      <c r="B4" s="89" t="s">
        <v>170</v>
      </c>
      <c r="C4" s="100" t="s">
        <v>412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 t="s">
        <v>321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16" t="s">
        <v>870</v>
      </c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8"/>
      <c r="DY4" s="145" t="s">
        <v>324</v>
      </c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7"/>
      <c r="HZ4" s="144" t="s">
        <v>415</v>
      </c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4"/>
    </row>
    <row r="5" spans="1:254" ht="15" customHeight="1" x14ac:dyDescent="0.3">
      <c r="A5" s="89"/>
      <c r="B5" s="89"/>
      <c r="C5" s="140" t="s">
        <v>320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 t="s">
        <v>413</v>
      </c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38" t="s">
        <v>323</v>
      </c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 t="s">
        <v>414</v>
      </c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 t="s">
        <v>378</v>
      </c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40" t="s">
        <v>379</v>
      </c>
      <c r="DE5" s="140"/>
      <c r="DF5" s="140"/>
      <c r="DG5" s="140"/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 t="s">
        <v>330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40"/>
      <c r="ER5" s="140"/>
      <c r="ES5" s="140"/>
      <c r="ET5" s="139" t="s">
        <v>325</v>
      </c>
      <c r="EU5" s="139"/>
      <c r="EV5" s="139"/>
      <c r="EW5" s="139"/>
      <c r="EX5" s="139"/>
      <c r="EY5" s="139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39"/>
      <c r="FL5" s="139"/>
      <c r="FM5" s="139"/>
      <c r="FN5" s="139"/>
      <c r="FO5" s="138" t="s">
        <v>331</v>
      </c>
      <c r="FP5" s="138"/>
      <c r="FQ5" s="138"/>
      <c r="FR5" s="138"/>
      <c r="FS5" s="138"/>
      <c r="FT5" s="138"/>
      <c r="FU5" s="138"/>
      <c r="FV5" s="138"/>
      <c r="FW5" s="138"/>
      <c r="FX5" s="138"/>
      <c r="FY5" s="138"/>
      <c r="FZ5" s="138"/>
      <c r="GA5" s="138"/>
      <c r="GB5" s="138"/>
      <c r="GC5" s="138"/>
      <c r="GD5" s="138"/>
      <c r="GE5" s="138"/>
      <c r="GF5" s="138"/>
      <c r="GG5" s="138"/>
      <c r="GH5" s="138"/>
      <c r="GI5" s="138"/>
      <c r="GJ5" s="164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5"/>
      <c r="HE5" s="121" t="s">
        <v>43</v>
      </c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48"/>
      <c r="HZ5" s="138" t="s">
        <v>327</v>
      </c>
      <c r="IA5" s="138"/>
      <c r="IB5" s="138"/>
      <c r="IC5" s="138"/>
      <c r="ID5" s="138"/>
      <c r="IE5" s="138"/>
      <c r="IF5" s="138"/>
      <c r="IG5" s="138"/>
      <c r="IH5" s="138"/>
      <c r="II5" s="138"/>
      <c r="IJ5" s="138"/>
      <c r="IK5" s="138"/>
      <c r="IL5" s="138"/>
      <c r="IM5" s="138"/>
      <c r="IN5" s="138"/>
      <c r="IO5" s="138"/>
      <c r="IP5" s="138"/>
      <c r="IQ5" s="138"/>
      <c r="IR5" s="138"/>
      <c r="IS5" s="138"/>
      <c r="IT5" s="138"/>
    </row>
    <row r="6" spans="1:254" ht="4.2" hidden="1" customHeight="1" x14ac:dyDescent="0.3">
      <c r="A6" s="89"/>
      <c r="B6" s="8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38"/>
      <c r="IA6" s="138"/>
      <c r="IB6" s="138"/>
      <c r="IC6" s="138"/>
      <c r="ID6" s="138"/>
      <c r="IE6" s="138"/>
      <c r="IF6" s="138"/>
      <c r="IG6" s="138"/>
      <c r="IH6" s="138"/>
      <c r="II6" s="138"/>
      <c r="IJ6" s="138"/>
      <c r="IK6" s="138"/>
      <c r="IL6" s="138"/>
      <c r="IM6" s="138"/>
      <c r="IN6" s="138"/>
      <c r="IO6" s="138"/>
      <c r="IP6" s="138"/>
      <c r="IQ6" s="138"/>
      <c r="IR6" s="138"/>
      <c r="IS6" s="138"/>
      <c r="IT6" s="138"/>
    </row>
    <row r="7" spans="1:254" ht="16.2" hidden="1" customHeight="1" thickBot="1" x14ac:dyDescent="0.35">
      <c r="A7" s="89"/>
      <c r="B7" s="8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38"/>
      <c r="IA7" s="138"/>
      <c r="IB7" s="138"/>
      <c r="IC7" s="138"/>
      <c r="ID7" s="138"/>
      <c r="IE7" s="138"/>
      <c r="IF7" s="138"/>
      <c r="IG7" s="138"/>
      <c r="IH7" s="138"/>
      <c r="II7" s="138"/>
      <c r="IJ7" s="138"/>
      <c r="IK7" s="138"/>
      <c r="IL7" s="138"/>
      <c r="IM7" s="138"/>
      <c r="IN7" s="138"/>
      <c r="IO7" s="138"/>
      <c r="IP7" s="138"/>
      <c r="IQ7" s="138"/>
      <c r="IR7" s="138"/>
      <c r="IS7" s="138"/>
      <c r="IT7" s="138"/>
    </row>
    <row r="8" spans="1:254" ht="17.399999999999999" hidden="1" customHeight="1" thickBot="1" x14ac:dyDescent="0.35">
      <c r="A8" s="89"/>
      <c r="B8" s="89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38"/>
      <c r="IA8" s="138"/>
      <c r="IB8" s="138"/>
      <c r="IC8" s="138"/>
      <c r="ID8" s="138"/>
      <c r="IE8" s="138"/>
      <c r="IF8" s="138"/>
      <c r="IG8" s="138"/>
      <c r="IH8" s="138"/>
      <c r="II8" s="138"/>
      <c r="IJ8" s="138"/>
      <c r="IK8" s="138"/>
      <c r="IL8" s="138"/>
      <c r="IM8" s="138"/>
      <c r="IN8" s="138"/>
      <c r="IO8" s="138"/>
      <c r="IP8" s="138"/>
      <c r="IQ8" s="138"/>
      <c r="IR8" s="138"/>
      <c r="IS8" s="138"/>
      <c r="IT8" s="138"/>
    </row>
    <row r="9" spans="1:254" ht="18" hidden="1" customHeight="1" thickBot="1" x14ac:dyDescent="0.35">
      <c r="A9" s="89"/>
      <c r="B9" s="8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38"/>
      <c r="IA9" s="138"/>
      <c r="IB9" s="138"/>
      <c r="IC9" s="138"/>
      <c r="ID9" s="138"/>
      <c r="IE9" s="138"/>
      <c r="IF9" s="138"/>
      <c r="IG9" s="138"/>
      <c r="IH9" s="138"/>
      <c r="II9" s="138"/>
      <c r="IJ9" s="138"/>
      <c r="IK9" s="138"/>
      <c r="IL9" s="138"/>
      <c r="IM9" s="138"/>
      <c r="IN9" s="138"/>
      <c r="IO9" s="138"/>
      <c r="IP9" s="138"/>
      <c r="IQ9" s="138"/>
      <c r="IR9" s="138"/>
      <c r="IS9" s="138"/>
      <c r="IT9" s="138"/>
    </row>
    <row r="10" spans="1:254" ht="30" hidden="1" customHeight="1" thickBot="1" x14ac:dyDescent="0.35">
      <c r="A10" s="89"/>
      <c r="B10" s="89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38"/>
      <c r="IA10" s="138"/>
      <c r="IB10" s="138"/>
      <c r="IC10" s="138"/>
      <c r="ID10" s="138"/>
      <c r="IE10" s="138"/>
      <c r="IF10" s="138"/>
      <c r="IG10" s="138"/>
      <c r="IH10" s="138"/>
      <c r="II10" s="138"/>
      <c r="IJ10" s="138"/>
      <c r="IK10" s="138"/>
      <c r="IL10" s="138"/>
      <c r="IM10" s="138"/>
      <c r="IN10" s="138"/>
      <c r="IO10" s="138"/>
      <c r="IP10" s="138"/>
      <c r="IQ10" s="138"/>
      <c r="IR10" s="138"/>
      <c r="IS10" s="138"/>
      <c r="IT10" s="138"/>
    </row>
    <row r="11" spans="1:254" ht="15.6" x14ac:dyDescent="0.3">
      <c r="A11" s="89"/>
      <c r="B11" s="89"/>
      <c r="C11" s="140" t="s">
        <v>122</v>
      </c>
      <c r="D11" s="140" t="s">
        <v>2</v>
      </c>
      <c r="E11" s="140" t="s">
        <v>3</v>
      </c>
      <c r="F11" s="140" t="s">
        <v>123</v>
      </c>
      <c r="G11" s="140" t="s">
        <v>6</v>
      </c>
      <c r="H11" s="140" t="s">
        <v>7</v>
      </c>
      <c r="I11" s="140" t="s">
        <v>124</v>
      </c>
      <c r="J11" s="140"/>
      <c r="K11" s="140"/>
      <c r="L11" s="140" t="s">
        <v>163</v>
      </c>
      <c r="M11" s="140"/>
      <c r="N11" s="140"/>
      <c r="O11" s="140" t="s">
        <v>125</v>
      </c>
      <c r="P11" s="140"/>
      <c r="Q11" s="140"/>
      <c r="R11" s="140" t="s">
        <v>126</v>
      </c>
      <c r="S11" s="140"/>
      <c r="T11" s="140"/>
      <c r="U11" s="140" t="s">
        <v>127</v>
      </c>
      <c r="V11" s="140"/>
      <c r="W11" s="140"/>
      <c r="X11" s="140" t="s">
        <v>128</v>
      </c>
      <c r="Y11" s="140"/>
      <c r="Z11" s="140"/>
      <c r="AA11" s="140" t="s">
        <v>129</v>
      </c>
      <c r="AB11" s="140"/>
      <c r="AC11" s="140"/>
      <c r="AD11" s="140" t="s">
        <v>1243</v>
      </c>
      <c r="AE11" s="140"/>
      <c r="AF11" s="140"/>
      <c r="AG11" s="140" t="s">
        <v>164</v>
      </c>
      <c r="AH11" s="140"/>
      <c r="AI11" s="140"/>
      <c r="AJ11" s="138" t="s">
        <v>130</v>
      </c>
      <c r="AK11" s="138"/>
      <c r="AL11" s="138"/>
      <c r="AM11" s="138" t="s">
        <v>1252</v>
      </c>
      <c r="AN11" s="138"/>
      <c r="AO11" s="138"/>
      <c r="AP11" s="140" t="s">
        <v>131</v>
      </c>
      <c r="AQ11" s="140"/>
      <c r="AR11" s="140"/>
      <c r="AS11" s="140" t="s">
        <v>132</v>
      </c>
      <c r="AT11" s="140"/>
      <c r="AU11" s="140"/>
      <c r="AV11" s="138" t="s">
        <v>133</v>
      </c>
      <c r="AW11" s="138"/>
      <c r="AX11" s="138"/>
      <c r="AY11" s="140" t="s">
        <v>134</v>
      </c>
      <c r="AZ11" s="140"/>
      <c r="BA11" s="140"/>
      <c r="BB11" s="140" t="s">
        <v>135</v>
      </c>
      <c r="BC11" s="140"/>
      <c r="BD11" s="140"/>
      <c r="BE11" s="140" t="s">
        <v>136</v>
      </c>
      <c r="BF11" s="140"/>
      <c r="BG11" s="140"/>
      <c r="BH11" s="140" t="s">
        <v>137</v>
      </c>
      <c r="BI11" s="140"/>
      <c r="BJ11" s="140"/>
      <c r="BK11" s="140" t="s">
        <v>1258</v>
      </c>
      <c r="BL11" s="140"/>
      <c r="BM11" s="140"/>
      <c r="BN11" s="138" t="s">
        <v>138</v>
      </c>
      <c r="BO11" s="138"/>
      <c r="BP11" s="138"/>
      <c r="BQ11" s="138" t="s">
        <v>139</v>
      </c>
      <c r="BR11" s="138"/>
      <c r="BS11" s="138"/>
      <c r="BT11" s="138" t="s">
        <v>140</v>
      </c>
      <c r="BU11" s="138"/>
      <c r="BV11" s="138"/>
      <c r="BW11" s="138" t="s">
        <v>141</v>
      </c>
      <c r="BX11" s="138"/>
      <c r="BY11" s="138"/>
      <c r="BZ11" s="138" t="s">
        <v>142</v>
      </c>
      <c r="CA11" s="138"/>
      <c r="CB11" s="138"/>
      <c r="CC11" s="138" t="s">
        <v>143</v>
      </c>
      <c r="CD11" s="138"/>
      <c r="CE11" s="138"/>
      <c r="CF11" s="138" t="s">
        <v>144</v>
      </c>
      <c r="CG11" s="138"/>
      <c r="CH11" s="138"/>
      <c r="CI11" s="138" t="s">
        <v>145</v>
      </c>
      <c r="CJ11" s="138"/>
      <c r="CK11" s="138"/>
      <c r="CL11" s="138" t="s">
        <v>146</v>
      </c>
      <c r="CM11" s="138"/>
      <c r="CN11" s="138"/>
      <c r="CO11" s="138" t="s">
        <v>165</v>
      </c>
      <c r="CP11" s="138"/>
      <c r="CQ11" s="138"/>
      <c r="CR11" s="138" t="s">
        <v>147</v>
      </c>
      <c r="CS11" s="138"/>
      <c r="CT11" s="138"/>
      <c r="CU11" s="138" t="s">
        <v>148</v>
      </c>
      <c r="CV11" s="138"/>
      <c r="CW11" s="138"/>
      <c r="CX11" s="138" t="s">
        <v>149</v>
      </c>
      <c r="CY11" s="138"/>
      <c r="CZ11" s="138"/>
      <c r="DA11" s="138" t="s">
        <v>150</v>
      </c>
      <c r="DB11" s="138"/>
      <c r="DC11" s="138"/>
      <c r="DD11" s="138" t="s">
        <v>416</v>
      </c>
      <c r="DE11" s="138"/>
      <c r="DF11" s="138"/>
      <c r="DG11" s="138" t="s">
        <v>417</v>
      </c>
      <c r="DH11" s="138"/>
      <c r="DI11" s="138"/>
      <c r="DJ11" s="138" t="s">
        <v>418</v>
      </c>
      <c r="DK11" s="138"/>
      <c r="DL11" s="138"/>
      <c r="DM11" s="138" t="s">
        <v>419</v>
      </c>
      <c r="DN11" s="138"/>
      <c r="DO11" s="138"/>
      <c r="DP11" s="138" t="s">
        <v>420</v>
      </c>
      <c r="DQ11" s="138"/>
      <c r="DR11" s="138"/>
      <c r="DS11" s="138" t="s">
        <v>421</v>
      </c>
      <c r="DT11" s="138"/>
      <c r="DU11" s="138"/>
      <c r="DV11" s="138" t="s">
        <v>422</v>
      </c>
      <c r="DW11" s="138"/>
      <c r="DX11" s="138"/>
      <c r="DY11" s="138" t="s">
        <v>151</v>
      </c>
      <c r="DZ11" s="138"/>
      <c r="EA11" s="138"/>
      <c r="EB11" s="138" t="s">
        <v>152</v>
      </c>
      <c r="EC11" s="138"/>
      <c r="ED11" s="138"/>
      <c r="EE11" s="138" t="s">
        <v>153</v>
      </c>
      <c r="EF11" s="138"/>
      <c r="EG11" s="138"/>
      <c r="EH11" s="138" t="s">
        <v>166</v>
      </c>
      <c r="EI11" s="138"/>
      <c r="EJ11" s="138"/>
      <c r="EK11" s="138" t="s">
        <v>154</v>
      </c>
      <c r="EL11" s="138"/>
      <c r="EM11" s="138"/>
      <c r="EN11" s="138" t="s">
        <v>155</v>
      </c>
      <c r="EO11" s="138"/>
      <c r="EP11" s="138"/>
      <c r="EQ11" s="138" t="s">
        <v>156</v>
      </c>
      <c r="ER11" s="138"/>
      <c r="ES11" s="138"/>
      <c r="ET11" s="138" t="s">
        <v>157</v>
      </c>
      <c r="EU11" s="138"/>
      <c r="EV11" s="138"/>
      <c r="EW11" s="138" t="s">
        <v>158</v>
      </c>
      <c r="EX11" s="138"/>
      <c r="EY11" s="138"/>
      <c r="EZ11" s="138" t="s">
        <v>159</v>
      </c>
      <c r="FA11" s="138"/>
      <c r="FB11" s="138"/>
      <c r="FC11" s="138" t="s">
        <v>160</v>
      </c>
      <c r="FD11" s="138"/>
      <c r="FE11" s="138"/>
      <c r="FF11" s="138" t="s">
        <v>161</v>
      </c>
      <c r="FG11" s="138"/>
      <c r="FH11" s="138"/>
      <c r="FI11" s="138" t="s">
        <v>162</v>
      </c>
      <c r="FJ11" s="138"/>
      <c r="FK11" s="138"/>
      <c r="FL11" s="138" t="s">
        <v>167</v>
      </c>
      <c r="FM11" s="138"/>
      <c r="FN11" s="138"/>
      <c r="FO11" s="138" t="s">
        <v>168</v>
      </c>
      <c r="FP11" s="138"/>
      <c r="FQ11" s="138"/>
      <c r="FR11" s="138" t="s">
        <v>423</v>
      </c>
      <c r="FS11" s="138"/>
      <c r="FT11" s="138"/>
      <c r="FU11" s="138" t="s">
        <v>424</v>
      </c>
      <c r="FV11" s="138"/>
      <c r="FW11" s="138"/>
      <c r="FX11" s="138" t="s">
        <v>425</v>
      </c>
      <c r="FY11" s="138"/>
      <c r="FZ11" s="138"/>
      <c r="GA11" s="138" t="s">
        <v>426</v>
      </c>
      <c r="GB11" s="138"/>
      <c r="GC11" s="138"/>
      <c r="GD11" s="138" t="s">
        <v>427</v>
      </c>
      <c r="GE11" s="138"/>
      <c r="GF11" s="138"/>
      <c r="GG11" s="138" t="s">
        <v>428</v>
      </c>
      <c r="GH11" s="138"/>
      <c r="GI11" s="138"/>
      <c r="GJ11" s="138" t="s">
        <v>1336</v>
      </c>
      <c r="GK11" s="138"/>
      <c r="GL11" s="138"/>
      <c r="GM11" s="138" t="s">
        <v>1337</v>
      </c>
      <c r="GN11" s="138"/>
      <c r="GO11" s="138"/>
      <c r="GP11" s="138" t="s">
        <v>1339</v>
      </c>
      <c r="GQ11" s="138"/>
      <c r="GR11" s="138"/>
      <c r="GS11" s="138" t="s">
        <v>1343</v>
      </c>
      <c r="GT11" s="138"/>
      <c r="GU11" s="138"/>
      <c r="GV11" s="138" t="s">
        <v>1349</v>
      </c>
      <c r="GW11" s="138"/>
      <c r="GX11" s="138"/>
      <c r="GY11" s="138" t="s">
        <v>1350</v>
      </c>
      <c r="GZ11" s="138"/>
      <c r="HA11" s="138"/>
      <c r="HB11" s="138" t="s">
        <v>1354</v>
      </c>
      <c r="HC11" s="138"/>
      <c r="HD11" s="138"/>
      <c r="HE11" s="138" t="s">
        <v>1355</v>
      </c>
      <c r="HF11" s="138"/>
      <c r="HG11" s="138"/>
      <c r="HH11" s="138" t="s">
        <v>1357</v>
      </c>
      <c r="HI11" s="138"/>
      <c r="HJ11" s="138"/>
      <c r="HK11" s="138" t="s">
        <v>1361</v>
      </c>
      <c r="HL11" s="138"/>
      <c r="HM11" s="138"/>
      <c r="HN11" s="138" t="s">
        <v>1363</v>
      </c>
      <c r="HO11" s="138"/>
      <c r="HP11" s="138"/>
      <c r="HQ11" s="138" t="s">
        <v>1366</v>
      </c>
      <c r="HR11" s="138"/>
      <c r="HS11" s="138"/>
      <c r="HT11" s="138" t="s">
        <v>1371</v>
      </c>
      <c r="HU11" s="138"/>
      <c r="HV11" s="138"/>
      <c r="HW11" s="138" t="s">
        <v>1372</v>
      </c>
      <c r="HX11" s="138"/>
      <c r="HY11" s="138"/>
      <c r="HZ11" s="138" t="s">
        <v>429</v>
      </c>
      <c r="IA11" s="138"/>
      <c r="IB11" s="138"/>
      <c r="IC11" s="138" t="s">
        <v>430</v>
      </c>
      <c r="ID11" s="138"/>
      <c r="IE11" s="138"/>
      <c r="IF11" s="138" t="s">
        <v>431</v>
      </c>
      <c r="IG11" s="138"/>
      <c r="IH11" s="138"/>
      <c r="II11" s="138" t="s">
        <v>432</v>
      </c>
      <c r="IJ11" s="138"/>
      <c r="IK11" s="138"/>
      <c r="IL11" s="138" t="s">
        <v>433</v>
      </c>
      <c r="IM11" s="138"/>
      <c r="IN11" s="138"/>
      <c r="IO11" s="138" t="s">
        <v>434</v>
      </c>
      <c r="IP11" s="138"/>
      <c r="IQ11" s="138"/>
      <c r="IR11" s="138" t="s">
        <v>435</v>
      </c>
      <c r="IS11" s="138"/>
      <c r="IT11" s="138"/>
    </row>
    <row r="12" spans="1:254" ht="91.5" customHeight="1" x14ac:dyDescent="0.3">
      <c r="A12" s="89"/>
      <c r="B12" s="89"/>
      <c r="C12" s="88" t="s">
        <v>1228</v>
      </c>
      <c r="D12" s="88"/>
      <c r="E12" s="88"/>
      <c r="F12" s="86" t="s">
        <v>1231</v>
      </c>
      <c r="G12" s="86"/>
      <c r="H12" s="86"/>
      <c r="I12" s="86" t="s">
        <v>1232</v>
      </c>
      <c r="J12" s="86"/>
      <c r="K12" s="86"/>
      <c r="L12" s="86" t="s">
        <v>1236</v>
      </c>
      <c r="M12" s="86"/>
      <c r="N12" s="86"/>
      <c r="O12" s="86" t="s">
        <v>1237</v>
      </c>
      <c r="P12" s="86"/>
      <c r="Q12" s="86"/>
      <c r="R12" s="86" t="s">
        <v>1238</v>
      </c>
      <c r="S12" s="86"/>
      <c r="T12" s="86"/>
      <c r="U12" s="86" t="s">
        <v>613</v>
      </c>
      <c r="V12" s="86"/>
      <c r="W12" s="86"/>
      <c r="X12" s="86" t="s">
        <v>1389</v>
      </c>
      <c r="Y12" s="86"/>
      <c r="Z12" s="86"/>
      <c r="AA12" s="88" t="s">
        <v>616</v>
      </c>
      <c r="AB12" s="88"/>
      <c r="AC12" s="88"/>
      <c r="AD12" s="88" t="s">
        <v>1244</v>
      </c>
      <c r="AE12" s="88"/>
      <c r="AF12" s="88"/>
      <c r="AG12" s="86" t="s">
        <v>1245</v>
      </c>
      <c r="AH12" s="86"/>
      <c r="AI12" s="86"/>
      <c r="AJ12" s="86" t="s">
        <v>1249</v>
      </c>
      <c r="AK12" s="86"/>
      <c r="AL12" s="86"/>
      <c r="AM12" s="88" t="s">
        <v>1251</v>
      </c>
      <c r="AN12" s="88"/>
      <c r="AO12" s="88"/>
      <c r="AP12" s="86" t="s">
        <v>623</v>
      </c>
      <c r="AQ12" s="86"/>
      <c r="AR12" s="86"/>
      <c r="AS12" s="88" t="s">
        <v>1253</v>
      </c>
      <c r="AT12" s="88"/>
      <c r="AU12" s="88"/>
      <c r="AV12" s="86" t="s">
        <v>1254</v>
      </c>
      <c r="AW12" s="86"/>
      <c r="AX12" s="86"/>
      <c r="AY12" s="86" t="s">
        <v>629</v>
      </c>
      <c r="AZ12" s="86"/>
      <c r="BA12" s="86"/>
      <c r="BB12" s="86" t="s">
        <v>1255</v>
      </c>
      <c r="BC12" s="86"/>
      <c r="BD12" s="86"/>
      <c r="BE12" s="86" t="s">
        <v>1256</v>
      </c>
      <c r="BF12" s="86"/>
      <c r="BG12" s="86"/>
      <c r="BH12" s="86" t="s">
        <v>1257</v>
      </c>
      <c r="BI12" s="86"/>
      <c r="BJ12" s="86"/>
      <c r="BK12" s="86" t="s">
        <v>1263</v>
      </c>
      <c r="BL12" s="86"/>
      <c r="BM12" s="86"/>
      <c r="BN12" s="86" t="s">
        <v>1259</v>
      </c>
      <c r="BO12" s="86"/>
      <c r="BP12" s="86"/>
      <c r="BQ12" s="86" t="s">
        <v>1260</v>
      </c>
      <c r="BR12" s="86"/>
      <c r="BS12" s="86"/>
      <c r="BT12" s="86" t="s">
        <v>644</v>
      </c>
      <c r="BU12" s="86"/>
      <c r="BV12" s="86"/>
      <c r="BW12" s="86" t="s">
        <v>1268</v>
      </c>
      <c r="BX12" s="86"/>
      <c r="BY12" s="86"/>
      <c r="BZ12" s="86" t="s">
        <v>647</v>
      </c>
      <c r="CA12" s="86"/>
      <c r="CB12" s="86"/>
      <c r="CC12" s="86" t="s">
        <v>650</v>
      </c>
      <c r="CD12" s="86"/>
      <c r="CE12" s="86"/>
      <c r="CF12" s="86" t="s">
        <v>1271</v>
      </c>
      <c r="CG12" s="86"/>
      <c r="CH12" s="86"/>
      <c r="CI12" s="86" t="s">
        <v>1275</v>
      </c>
      <c r="CJ12" s="86"/>
      <c r="CK12" s="86"/>
      <c r="CL12" s="86" t="s">
        <v>1276</v>
      </c>
      <c r="CM12" s="86"/>
      <c r="CN12" s="86"/>
      <c r="CO12" s="86" t="s">
        <v>1277</v>
      </c>
      <c r="CP12" s="86"/>
      <c r="CQ12" s="86"/>
      <c r="CR12" s="86" t="s">
        <v>1278</v>
      </c>
      <c r="CS12" s="86"/>
      <c r="CT12" s="86"/>
      <c r="CU12" s="86" t="s">
        <v>1279</v>
      </c>
      <c r="CV12" s="86"/>
      <c r="CW12" s="86"/>
      <c r="CX12" s="86" t="s">
        <v>1280</v>
      </c>
      <c r="CY12" s="86"/>
      <c r="CZ12" s="86"/>
      <c r="DA12" s="86" t="s">
        <v>660</v>
      </c>
      <c r="DB12" s="86"/>
      <c r="DC12" s="86"/>
      <c r="DD12" s="86" t="s">
        <v>1285</v>
      </c>
      <c r="DE12" s="86"/>
      <c r="DF12" s="86"/>
      <c r="DG12" s="86" t="s">
        <v>1286</v>
      </c>
      <c r="DH12" s="86"/>
      <c r="DI12" s="86"/>
      <c r="DJ12" s="86" t="s">
        <v>1290</v>
      </c>
      <c r="DK12" s="86"/>
      <c r="DL12" s="86"/>
      <c r="DM12" s="86" t="s">
        <v>673</v>
      </c>
      <c r="DN12" s="86"/>
      <c r="DO12" s="86"/>
      <c r="DP12" s="86" t="s">
        <v>676</v>
      </c>
      <c r="DQ12" s="86"/>
      <c r="DR12" s="86"/>
      <c r="DS12" s="86" t="s">
        <v>1292</v>
      </c>
      <c r="DT12" s="86"/>
      <c r="DU12" s="86"/>
      <c r="DV12" s="86" t="s">
        <v>650</v>
      </c>
      <c r="DW12" s="86"/>
      <c r="DX12" s="86"/>
      <c r="DY12" s="86" t="s">
        <v>1297</v>
      </c>
      <c r="DZ12" s="86"/>
      <c r="EA12" s="86"/>
      <c r="EB12" s="86" t="s">
        <v>1298</v>
      </c>
      <c r="EC12" s="86"/>
      <c r="ED12" s="86"/>
      <c r="EE12" s="86" t="s">
        <v>685</v>
      </c>
      <c r="EF12" s="86"/>
      <c r="EG12" s="86"/>
      <c r="EH12" s="86" t="s">
        <v>1301</v>
      </c>
      <c r="EI12" s="86"/>
      <c r="EJ12" s="86"/>
      <c r="EK12" s="86" t="s">
        <v>689</v>
      </c>
      <c r="EL12" s="86"/>
      <c r="EM12" s="86"/>
      <c r="EN12" s="86" t="s">
        <v>690</v>
      </c>
      <c r="EO12" s="86"/>
      <c r="EP12" s="86"/>
      <c r="EQ12" s="86" t="s">
        <v>1304</v>
      </c>
      <c r="ER12" s="86"/>
      <c r="ES12" s="86"/>
      <c r="ET12" s="86" t="s">
        <v>1305</v>
      </c>
      <c r="EU12" s="86"/>
      <c r="EV12" s="86"/>
      <c r="EW12" s="86" t="s">
        <v>1306</v>
      </c>
      <c r="EX12" s="86"/>
      <c r="EY12" s="86"/>
      <c r="EZ12" s="86" t="s">
        <v>1307</v>
      </c>
      <c r="FA12" s="86"/>
      <c r="FB12" s="86"/>
      <c r="FC12" s="86" t="s">
        <v>1309</v>
      </c>
      <c r="FD12" s="86"/>
      <c r="FE12" s="86"/>
      <c r="FF12" s="86" t="s">
        <v>1316</v>
      </c>
      <c r="FG12" s="86"/>
      <c r="FH12" s="86"/>
      <c r="FI12" s="86" t="s">
        <v>1313</v>
      </c>
      <c r="FJ12" s="86"/>
      <c r="FK12" s="86"/>
      <c r="FL12" s="86" t="s">
        <v>1314</v>
      </c>
      <c r="FM12" s="86"/>
      <c r="FN12" s="86"/>
      <c r="FO12" s="140" t="s">
        <v>708</v>
      </c>
      <c r="FP12" s="140"/>
      <c r="FQ12" s="140"/>
      <c r="FR12" s="86" t="s">
        <v>1321</v>
      </c>
      <c r="FS12" s="86"/>
      <c r="FT12" s="86"/>
      <c r="FU12" s="86" t="s">
        <v>1323</v>
      </c>
      <c r="FV12" s="86"/>
      <c r="FW12" s="86"/>
      <c r="FX12" s="86" t="s">
        <v>713</v>
      </c>
      <c r="FY12" s="86"/>
      <c r="FZ12" s="86"/>
      <c r="GA12" s="86" t="s">
        <v>1325</v>
      </c>
      <c r="GB12" s="86"/>
      <c r="GC12" s="86"/>
      <c r="GD12" s="86" t="s">
        <v>1327</v>
      </c>
      <c r="GE12" s="86"/>
      <c r="GF12" s="86"/>
      <c r="GG12" s="86" t="s">
        <v>1331</v>
      </c>
      <c r="GH12" s="86"/>
      <c r="GI12" s="86"/>
      <c r="GJ12" s="88" t="s">
        <v>1332</v>
      </c>
      <c r="GK12" s="88"/>
      <c r="GL12" s="88"/>
      <c r="GM12" s="86" t="s">
        <v>721</v>
      </c>
      <c r="GN12" s="86"/>
      <c r="GO12" s="86"/>
      <c r="GP12" s="86" t="s">
        <v>1338</v>
      </c>
      <c r="GQ12" s="86"/>
      <c r="GR12" s="86"/>
      <c r="GS12" s="86" t="s">
        <v>1344</v>
      </c>
      <c r="GT12" s="86"/>
      <c r="GU12" s="86"/>
      <c r="GV12" s="86" t="s">
        <v>1345</v>
      </c>
      <c r="GW12" s="86"/>
      <c r="GX12" s="86"/>
      <c r="GY12" s="86" t="s">
        <v>726</v>
      </c>
      <c r="GZ12" s="86"/>
      <c r="HA12" s="86"/>
      <c r="HB12" s="86" t="s">
        <v>727</v>
      </c>
      <c r="HC12" s="86"/>
      <c r="HD12" s="86"/>
      <c r="HE12" s="86" t="s">
        <v>730</v>
      </c>
      <c r="HF12" s="86"/>
      <c r="HG12" s="86"/>
      <c r="HH12" s="86" t="s">
        <v>1356</v>
      </c>
      <c r="HI12" s="86"/>
      <c r="HJ12" s="86"/>
      <c r="HK12" s="86" t="s">
        <v>1362</v>
      </c>
      <c r="HL12" s="86"/>
      <c r="HM12" s="86"/>
      <c r="HN12" s="86" t="s">
        <v>1364</v>
      </c>
      <c r="HO12" s="86"/>
      <c r="HP12" s="86"/>
      <c r="HQ12" s="86" t="s">
        <v>1367</v>
      </c>
      <c r="HR12" s="86"/>
      <c r="HS12" s="86"/>
      <c r="HT12" s="86" t="s">
        <v>739</v>
      </c>
      <c r="HU12" s="86"/>
      <c r="HV12" s="86"/>
      <c r="HW12" s="86" t="s">
        <v>601</v>
      </c>
      <c r="HX12" s="86"/>
      <c r="HY12" s="86"/>
      <c r="HZ12" s="86" t="s">
        <v>1373</v>
      </c>
      <c r="IA12" s="86"/>
      <c r="IB12" s="86"/>
      <c r="IC12" s="86" t="s">
        <v>1376</v>
      </c>
      <c r="ID12" s="86"/>
      <c r="IE12" s="86"/>
      <c r="IF12" s="86" t="s">
        <v>745</v>
      </c>
      <c r="IG12" s="86"/>
      <c r="IH12" s="86"/>
      <c r="II12" s="86" t="s">
        <v>1380</v>
      </c>
      <c r="IJ12" s="86"/>
      <c r="IK12" s="86"/>
      <c r="IL12" s="86" t="s">
        <v>1381</v>
      </c>
      <c r="IM12" s="86"/>
      <c r="IN12" s="86"/>
      <c r="IO12" s="86" t="s">
        <v>1385</v>
      </c>
      <c r="IP12" s="86"/>
      <c r="IQ12" s="86"/>
      <c r="IR12" s="86" t="s">
        <v>749</v>
      </c>
      <c r="IS12" s="86"/>
      <c r="IT12" s="86"/>
    </row>
    <row r="13" spans="1:254" ht="131.25" customHeight="1" x14ac:dyDescent="0.3">
      <c r="A13" s="89"/>
      <c r="B13" s="89"/>
      <c r="C13" s="30" t="s">
        <v>795</v>
      </c>
      <c r="D13" s="30" t="s">
        <v>1229</v>
      </c>
      <c r="E13" s="30" t="s">
        <v>1230</v>
      </c>
      <c r="F13" s="30" t="s">
        <v>606</v>
      </c>
      <c r="G13" s="30" t="s">
        <v>607</v>
      </c>
      <c r="H13" s="30" t="s">
        <v>608</v>
      </c>
      <c r="I13" s="30" t="s">
        <v>1233</v>
      </c>
      <c r="J13" s="30" t="s">
        <v>1234</v>
      </c>
      <c r="K13" s="30" t="s">
        <v>1235</v>
      </c>
      <c r="L13" s="30" t="s">
        <v>250</v>
      </c>
      <c r="M13" s="30" t="s">
        <v>609</v>
      </c>
      <c r="N13" s="30" t="s">
        <v>610</v>
      </c>
      <c r="O13" s="30" t="s">
        <v>517</v>
      </c>
      <c r="P13" s="30" t="s">
        <v>611</v>
      </c>
      <c r="Q13" s="30" t="s">
        <v>612</v>
      </c>
      <c r="R13" s="30" t="s">
        <v>193</v>
      </c>
      <c r="S13" s="30" t="s">
        <v>316</v>
      </c>
      <c r="T13" s="30" t="s">
        <v>248</v>
      </c>
      <c r="U13" s="30" t="s">
        <v>613</v>
      </c>
      <c r="V13" s="30" t="s">
        <v>614</v>
      </c>
      <c r="W13" s="30" t="s">
        <v>1239</v>
      </c>
      <c r="X13" s="61" t="s">
        <v>216</v>
      </c>
      <c r="Y13" s="61" t="s">
        <v>615</v>
      </c>
      <c r="Z13" s="61" t="s">
        <v>476</v>
      </c>
      <c r="AA13" s="61" t="s">
        <v>1240</v>
      </c>
      <c r="AB13" s="61" t="s">
        <v>1241</v>
      </c>
      <c r="AC13" s="61" t="s">
        <v>1242</v>
      </c>
      <c r="AD13" s="61" t="s">
        <v>235</v>
      </c>
      <c r="AE13" s="61" t="s">
        <v>530</v>
      </c>
      <c r="AF13" s="61" t="s">
        <v>204</v>
      </c>
      <c r="AG13" s="61" t="s">
        <v>1246</v>
      </c>
      <c r="AH13" s="61" t="s">
        <v>1247</v>
      </c>
      <c r="AI13" s="61" t="s">
        <v>1248</v>
      </c>
      <c r="AJ13" s="61" t="s">
        <v>621</v>
      </c>
      <c r="AK13" s="61" t="s">
        <v>1250</v>
      </c>
      <c r="AL13" s="61" t="s">
        <v>622</v>
      </c>
      <c r="AM13" s="61" t="s">
        <v>618</v>
      </c>
      <c r="AN13" s="61" t="s">
        <v>619</v>
      </c>
      <c r="AO13" s="61" t="s">
        <v>620</v>
      </c>
      <c r="AP13" s="61" t="s">
        <v>623</v>
      </c>
      <c r="AQ13" s="61" t="s">
        <v>624</v>
      </c>
      <c r="AR13" s="61" t="s">
        <v>625</v>
      </c>
      <c r="AS13" s="61" t="s">
        <v>225</v>
      </c>
      <c r="AT13" s="61" t="s">
        <v>466</v>
      </c>
      <c r="AU13" s="61" t="s">
        <v>227</v>
      </c>
      <c r="AV13" s="61" t="s">
        <v>626</v>
      </c>
      <c r="AW13" s="61" t="s">
        <v>627</v>
      </c>
      <c r="AX13" s="61" t="s">
        <v>628</v>
      </c>
      <c r="AY13" s="61" t="s">
        <v>630</v>
      </c>
      <c r="AZ13" s="61" t="s">
        <v>631</v>
      </c>
      <c r="BA13" s="61" t="s">
        <v>632</v>
      </c>
      <c r="BB13" s="61" t="s">
        <v>633</v>
      </c>
      <c r="BC13" s="61" t="s">
        <v>634</v>
      </c>
      <c r="BD13" s="61" t="s">
        <v>635</v>
      </c>
      <c r="BE13" s="61" t="s">
        <v>1403</v>
      </c>
      <c r="BF13" s="61" t="s">
        <v>636</v>
      </c>
      <c r="BG13" s="61" t="s">
        <v>637</v>
      </c>
      <c r="BH13" s="61" t="s">
        <v>638</v>
      </c>
      <c r="BI13" s="61" t="s">
        <v>639</v>
      </c>
      <c r="BJ13" s="61" t="s">
        <v>640</v>
      </c>
      <c r="BK13" s="61" t="s">
        <v>1264</v>
      </c>
      <c r="BL13" s="61" t="s">
        <v>1265</v>
      </c>
      <c r="BM13" s="61" t="s">
        <v>1266</v>
      </c>
      <c r="BN13" s="61" t="s">
        <v>641</v>
      </c>
      <c r="BO13" s="61" t="s">
        <v>642</v>
      </c>
      <c r="BP13" s="61" t="s">
        <v>643</v>
      </c>
      <c r="BQ13" s="30" t="s">
        <v>1260</v>
      </c>
      <c r="BR13" s="30" t="s">
        <v>1261</v>
      </c>
      <c r="BS13" s="30" t="s">
        <v>1262</v>
      </c>
      <c r="BT13" s="61" t="s">
        <v>645</v>
      </c>
      <c r="BU13" s="61" t="s">
        <v>1267</v>
      </c>
      <c r="BV13" s="61" t="s">
        <v>646</v>
      </c>
      <c r="BW13" s="61" t="s">
        <v>555</v>
      </c>
      <c r="BX13" s="61" t="s">
        <v>1269</v>
      </c>
      <c r="BY13" s="61" t="s">
        <v>557</v>
      </c>
      <c r="BZ13" s="61" t="s">
        <v>648</v>
      </c>
      <c r="CA13" s="61" t="s">
        <v>649</v>
      </c>
      <c r="CB13" s="61" t="s">
        <v>1270</v>
      </c>
      <c r="CC13" s="61" t="s">
        <v>650</v>
      </c>
      <c r="CD13" s="61" t="s">
        <v>651</v>
      </c>
      <c r="CE13" s="61" t="s">
        <v>652</v>
      </c>
      <c r="CF13" s="30" t="s">
        <v>1272</v>
      </c>
      <c r="CG13" s="30" t="s">
        <v>1273</v>
      </c>
      <c r="CH13" s="30" t="s">
        <v>1274</v>
      </c>
      <c r="CI13" s="61" t="s">
        <v>200</v>
      </c>
      <c r="CJ13" s="61" t="s">
        <v>653</v>
      </c>
      <c r="CK13" s="61" t="s">
        <v>654</v>
      </c>
      <c r="CL13" s="61" t="s">
        <v>1404</v>
      </c>
      <c r="CM13" s="61" t="s">
        <v>665</v>
      </c>
      <c r="CN13" s="61" t="s">
        <v>666</v>
      </c>
      <c r="CO13" s="61" t="s">
        <v>485</v>
      </c>
      <c r="CP13" s="61" t="s">
        <v>655</v>
      </c>
      <c r="CQ13" s="61" t="s">
        <v>656</v>
      </c>
      <c r="CR13" s="61" t="s">
        <v>657</v>
      </c>
      <c r="CS13" s="61" t="s">
        <v>658</v>
      </c>
      <c r="CT13" s="61" t="s">
        <v>659</v>
      </c>
      <c r="CU13" s="61" t="s">
        <v>617</v>
      </c>
      <c r="CV13" s="61" t="s">
        <v>661</v>
      </c>
      <c r="CW13" s="61" t="s">
        <v>662</v>
      </c>
      <c r="CX13" s="61" t="s">
        <v>663</v>
      </c>
      <c r="CY13" s="61" t="s">
        <v>664</v>
      </c>
      <c r="CZ13" s="61" t="s">
        <v>1281</v>
      </c>
      <c r="DA13" s="30" t="s">
        <v>1282</v>
      </c>
      <c r="DB13" s="30" t="s">
        <v>1283</v>
      </c>
      <c r="DC13" s="30" t="s">
        <v>1284</v>
      </c>
      <c r="DD13" s="61" t="s">
        <v>667</v>
      </c>
      <c r="DE13" s="61" t="s">
        <v>668</v>
      </c>
      <c r="DF13" s="61" t="s">
        <v>669</v>
      </c>
      <c r="DG13" s="61" t="s">
        <v>1287</v>
      </c>
      <c r="DH13" s="61" t="s">
        <v>1288</v>
      </c>
      <c r="DI13" s="61" t="s">
        <v>1289</v>
      </c>
      <c r="DJ13" s="61" t="s">
        <v>670</v>
      </c>
      <c r="DK13" s="61" t="s">
        <v>671</v>
      </c>
      <c r="DL13" s="61" t="s">
        <v>672</v>
      </c>
      <c r="DM13" s="61" t="s">
        <v>673</v>
      </c>
      <c r="DN13" s="61" t="s">
        <v>674</v>
      </c>
      <c r="DO13" s="61" t="s">
        <v>675</v>
      </c>
      <c r="DP13" s="61" t="s">
        <v>676</v>
      </c>
      <c r="DQ13" s="61" t="s">
        <v>677</v>
      </c>
      <c r="DR13" s="61" t="s">
        <v>1291</v>
      </c>
      <c r="DS13" s="61" t="s">
        <v>1293</v>
      </c>
      <c r="DT13" s="61" t="s">
        <v>1294</v>
      </c>
      <c r="DU13" s="61" t="s">
        <v>1295</v>
      </c>
      <c r="DV13" s="61" t="s">
        <v>650</v>
      </c>
      <c r="DW13" s="61" t="s">
        <v>1296</v>
      </c>
      <c r="DX13" s="61" t="s">
        <v>678</v>
      </c>
      <c r="DY13" s="61" t="s">
        <v>679</v>
      </c>
      <c r="DZ13" s="61" t="s">
        <v>680</v>
      </c>
      <c r="EA13" s="61" t="s">
        <v>681</v>
      </c>
      <c r="EB13" s="61" t="s">
        <v>682</v>
      </c>
      <c r="EC13" s="61" t="s">
        <v>683</v>
      </c>
      <c r="ED13" s="61" t="s">
        <v>684</v>
      </c>
      <c r="EE13" s="61" t="s">
        <v>1405</v>
      </c>
      <c r="EF13" s="61" t="s">
        <v>1299</v>
      </c>
      <c r="EG13" s="61" t="s">
        <v>1300</v>
      </c>
      <c r="EH13" s="61" t="s">
        <v>686</v>
      </c>
      <c r="EI13" s="61" t="s">
        <v>687</v>
      </c>
      <c r="EJ13" s="61" t="s">
        <v>688</v>
      </c>
      <c r="EK13" s="61" t="s">
        <v>689</v>
      </c>
      <c r="EL13" s="61" t="s">
        <v>1302</v>
      </c>
      <c r="EM13" s="61" t="s">
        <v>1303</v>
      </c>
      <c r="EN13" s="61" t="s">
        <v>691</v>
      </c>
      <c r="EO13" s="61" t="s">
        <v>692</v>
      </c>
      <c r="EP13" s="61" t="s">
        <v>693</v>
      </c>
      <c r="EQ13" s="61" t="s">
        <v>694</v>
      </c>
      <c r="ER13" s="61" t="s">
        <v>695</v>
      </c>
      <c r="ES13" s="61" t="s">
        <v>696</v>
      </c>
      <c r="ET13" s="61" t="s">
        <v>697</v>
      </c>
      <c r="EU13" s="61" t="s">
        <v>698</v>
      </c>
      <c r="EV13" s="61" t="s">
        <v>699</v>
      </c>
      <c r="EW13" s="61" t="s">
        <v>1406</v>
      </c>
      <c r="EX13" s="61" t="s">
        <v>700</v>
      </c>
      <c r="EY13" s="61" t="s">
        <v>701</v>
      </c>
      <c r="EZ13" s="61" t="s">
        <v>702</v>
      </c>
      <c r="FA13" s="61" t="s">
        <v>703</v>
      </c>
      <c r="FB13" s="61" t="s">
        <v>1308</v>
      </c>
      <c r="FC13" s="61" t="s">
        <v>1310</v>
      </c>
      <c r="FD13" s="61" t="s">
        <v>1311</v>
      </c>
      <c r="FE13" s="61" t="s">
        <v>1312</v>
      </c>
      <c r="FF13" s="30" t="s">
        <v>704</v>
      </c>
      <c r="FG13" s="67" t="s">
        <v>1317</v>
      </c>
      <c r="FH13" s="61" t="s">
        <v>705</v>
      </c>
      <c r="FI13" s="61" t="s">
        <v>193</v>
      </c>
      <c r="FJ13" s="61" t="s">
        <v>316</v>
      </c>
      <c r="FK13" s="61" t="s">
        <v>248</v>
      </c>
      <c r="FL13" s="61" t="s">
        <v>706</v>
      </c>
      <c r="FM13" s="61" t="s">
        <v>707</v>
      </c>
      <c r="FN13" s="61" t="s">
        <v>1315</v>
      </c>
      <c r="FO13" s="61" t="s">
        <v>1318</v>
      </c>
      <c r="FP13" s="61" t="s">
        <v>1319</v>
      </c>
      <c r="FQ13" s="61" t="s">
        <v>1320</v>
      </c>
      <c r="FR13" s="61" t="s">
        <v>709</v>
      </c>
      <c r="FS13" s="61" t="s">
        <v>710</v>
      </c>
      <c r="FT13" s="61" t="s">
        <v>1322</v>
      </c>
      <c r="FU13" s="61" t="s">
        <v>711</v>
      </c>
      <c r="FV13" s="61" t="s">
        <v>712</v>
      </c>
      <c r="FW13" s="61" t="s">
        <v>1324</v>
      </c>
      <c r="FX13" s="61" t="s">
        <v>1394</v>
      </c>
      <c r="FY13" s="61" t="s">
        <v>714</v>
      </c>
      <c r="FZ13" s="61" t="s">
        <v>715</v>
      </c>
      <c r="GA13" s="61" t="s">
        <v>716</v>
      </c>
      <c r="GB13" s="61" t="s">
        <v>717</v>
      </c>
      <c r="GC13" s="61" t="s">
        <v>1326</v>
      </c>
      <c r="GD13" s="30" t="s">
        <v>1328</v>
      </c>
      <c r="GE13" s="30" t="s">
        <v>1329</v>
      </c>
      <c r="GF13" s="30" t="s">
        <v>1330</v>
      </c>
      <c r="GG13" s="61" t="s">
        <v>718</v>
      </c>
      <c r="GH13" s="61" t="s">
        <v>719</v>
      </c>
      <c r="GI13" s="61" t="s">
        <v>720</v>
      </c>
      <c r="GJ13" s="61" t="s">
        <v>1333</v>
      </c>
      <c r="GK13" s="61" t="s">
        <v>1334</v>
      </c>
      <c r="GL13" s="61" t="s">
        <v>1335</v>
      </c>
      <c r="GM13" s="61" t="s">
        <v>721</v>
      </c>
      <c r="GN13" s="61" t="s">
        <v>722</v>
      </c>
      <c r="GO13" s="61" t="s">
        <v>723</v>
      </c>
      <c r="GP13" s="61" t="s">
        <v>1340</v>
      </c>
      <c r="GQ13" s="61" t="s">
        <v>1341</v>
      </c>
      <c r="GR13" s="61" t="s">
        <v>1342</v>
      </c>
      <c r="GS13" s="61" t="s">
        <v>1407</v>
      </c>
      <c r="GT13" s="61" t="s">
        <v>724</v>
      </c>
      <c r="GU13" s="61" t="s">
        <v>725</v>
      </c>
      <c r="GV13" s="67" t="s">
        <v>1346</v>
      </c>
      <c r="GW13" s="67" t="s">
        <v>1347</v>
      </c>
      <c r="GX13" s="67" t="s">
        <v>1348</v>
      </c>
      <c r="GY13" s="61" t="s">
        <v>1351</v>
      </c>
      <c r="GZ13" s="61" t="s">
        <v>1352</v>
      </c>
      <c r="HA13" s="61" t="s">
        <v>1353</v>
      </c>
      <c r="HB13" s="61" t="s">
        <v>727</v>
      </c>
      <c r="HC13" s="61" t="s">
        <v>728</v>
      </c>
      <c r="HD13" s="61" t="s">
        <v>729</v>
      </c>
      <c r="HE13" s="61" t="s">
        <v>731</v>
      </c>
      <c r="HF13" s="61" t="s">
        <v>732</v>
      </c>
      <c r="HG13" s="61" t="s">
        <v>733</v>
      </c>
      <c r="HH13" s="67" t="s">
        <v>1358</v>
      </c>
      <c r="HI13" s="67" t="s">
        <v>1359</v>
      </c>
      <c r="HJ13" s="67" t="s">
        <v>1360</v>
      </c>
      <c r="HK13" s="61" t="s">
        <v>734</v>
      </c>
      <c r="HL13" s="61" t="s">
        <v>735</v>
      </c>
      <c r="HM13" s="61" t="s">
        <v>736</v>
      </c>
      <c r="HN13" s="61" t="s">
        <v>737</v>
      </c>
      <c r="HO13" s="61" t="s">
        <v>1365</v>
      </c>
      <c r="HP13" s="61" t="s">
        <v>738</v>
      </c>
      <c r="HQ13" s="61" t="s">
        <v>740</v>
      </c>
      <c r="HR13" s="61" t="s">
        <v>741</v>
      </c>
      <c r="HS13" s="61" t="s">
        <v>742</v>
      </c>
      <c r="HT13" s="30" t="s">
        <v>1368</v>
      </c>
      <c r="HU13" s="30" t="s">
        <v>1369</v>
      </c>
      <c r="HV13" s="30" t="s">
        <v>1370</v>
      </c>
      <c r="HW13" s="61" t="s">
        <v>601</v>
      </c>
      <c r="HX13" s="61" t="s">
        <v>743</v>
      </c>
      <c r="HY13" s="61" t="s">
        <v>744</v>
      </c>
      <c r="HZ13" s="61" t="s">
        <v>1373</v>
      </c>
      <c r="IA13" s="61" t="s">
        <v>1374</v>
      </c>
      <c r="IB13" s="61" t="s">
        <v>1375</v>
      </c>
      <c r="IC13" s="61" t="s">
        <v>1377</v>
      </c>
      <c r="ID13" s="61" t="s">
        <v>1378</v>
      </c>
      <c r="IE13" s="61" t="s">
        <v>1379</v>
      </c>
      <c r="IF13" s="61" t="s">
        <v>745</v>
      </c>
      <c r="IG13" s="61" t="s">
        <v>746</v>
      </c>
      <c r="IH13" s="61" t="s">
        <v>747</v>
      </c>
      <c r="II13" s="67" t="s">
        <v>239</v>
      </c>
      <c r="IJ13" s="67" t="s">
        <v>748</v>
      </c>
      <c r="IK13" s="67" t="s">
        <v>259</v>
      </c>
      <c r="IL13" s="61" t="s">
        <v>1382</v>
      </c>
      <c r="IM13" s="61" t="s">
        <v>1383</v>
      </c>
      <c r="IN13" s="61" t="s">
        <v>1384</v>
      </c>
      <c r="IO13" s="61" t="s">
        <v>1386</v>
      </c>
      <c r="IP13" s="61" t="s">
        <v>1387</v>
      </c>
      <c r="IQ13" s="61" t="s">
        <v>1388</v>
      </c>
      <c r="IR13" s="61" t="s">
        <v>750</v>
      </c>
      <c r="IS13" s="61" t="s">
        <v>751</v>
      </c>
      <c r="IT13" s="61" t="s">
        <v>752</v>
      </c>
    </row>
    <row r="14" spans="1:254" ht="15.6" x14ac:dyDescent="0.3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6" x14ac:dyDescent="0.3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 x14ac:dyDescent="0.3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6" x14ac:dyDescent="0.3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6" x14ac:dyDescent="0.3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 x14ac:dyDescent="0.3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6" x14ac:dyDescent="0.3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3">
      <c r="A39" s="82" t="s">
        <v>171</v>
      </c>
      <c r="B39" s="83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" customHeight="1" x14ac:dyDescent="0.3">
      <c r="A40" s="84" t="s">
        <v>782</v>
      </c>
      <c r="B40" s="85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3">
      <c r="B42" s="143" t="s">
        <v>1392</v>
      </c>
      <c r="C42" s="143"/>
      <c r="D42" s="143"/>
      <c r="E42" s="143"/>
      <c r="F42" s="50"/>
      <c r="G42" s="50"/>
      <c r="H42" s="50"/>
      <c r="I42" s="50"/>
      <c r="J42" s="50"/>
      <c r="K42" s="50"/>
    </row>
    <row r="43" spans="1:254" x14ac:dyDescent="0.3">
      <c r="B43" s="51" t="s">
        <v>754</v>
      </c>
      <c r="C43" s="51" t="s">
        <v>755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3">
      <c r="B44" s="51" t="s">
        <v>756</v>
      </c>
      <c r="C44" s="51" t="s">
        <v>755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 x14ac:dyDescent="0.3">
      <c r="B45" s="51" t="s">
        <v>757</v>
      </c>
      <c r="C45" s="51" t="s">
        <v>755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3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 x14ac:dyDescent="0.3">
      <c r="B47" s="51"/>
      <c r="C47" s="51"/>
      <c r="D47" s="175" t="s">
        <v>322</v>
      </c>
      <c r="E47" s="175"/>
      <c r="F47" s="167" t="s">
        <v>323</v>
      </c>
      <c r="G47" s="167"/>
      <c r="H47" s="173" t="s">
        <v>414</v>
      </c>
      <c r="I47" s="173"/>
      <c r="J47" s="173" t="s">
        <v>378</v>
      </c>
      <c r="K47" s="173"/>
    </row>
    <row r="48" spans="1:254" x14ac:dyDescent="0.3">
      <c r="B48" s="51" t="s">
        <v>754</v>
      </c>
      <c r="C48" s="51" t="s">
        <v>758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 x14ac:dyDescent="0.3">
      <c r="B49" s="51" t="s">
        <v>756</v>
      </c>
      <c r="C49" s="51" t="s">
        <v>758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 x14ac:dyDescent="0.3">
      <c r="B50" s="51" t="s">
        <v>757</v>
      </c>
      <c r="C50" s="51" t="s">
        <v>758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 x14ac:dyDescent="0.3">
      <c r="B52" s="51" t="s">
        <v>754</v>
      </c>
      <c r="C52" s="51" t="s">
        <v>760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 x14ac:dyDescent="0.3">
      <c r="B53" s="51" t="s">
        <v>756</v>
      </c>
      <c r="C53" s="51" t="s">
        <v>760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 x14ac:dyDescent="0.3">
      <c r="B54" s="51" t="s">
        <v>757</v>
      </c>
      <c r="C54" s="51" t="s">
        <v>760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 x14ac:dyDescent="0.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 x14ac:dyDescent="0.3">
      <c r="B56" s="51"/>
      <c r="C56" s="51"/>
      <c r="D56" s="175" t="s">
        <v>330</v>
      </c>
      <c r="E56" s="175"/>
      <c r="F56" s="173" t="s">
        <v>325</v>
      </c>
      <c r="G56" s="173"/>
      <c r="H56" s="173" t="s">
        <v>331</v>
      </c>
      <c r="I56" s="173"/>
      <c r="J56" s="173" t="s">
        <v>332</v>
      </c>
      <c r="K56" s="173"/>
      <c r="L56" s="144" t="s">
        <v>43</v>
      </c>
      <c r="M56" s="144"/>
    </row>
    <row r="57" spans="2:13" x14ac:dyDescent="0.3">
      <c r="B57" s="51" t="s">
        <v>754</v>
      </c>
      <c r="C57" s="51" t="s">
        <v>759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3">
      <c r="B58" s="51" t="s">
        <v>756</v>
      </c>
      <c r="C58" s="51" t="s">
        <v>759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3">
      <c r="B59" s="51" t="s">
        <v>757</v>
      </c>
      <c r="C59" s="51" t="s">
        <v>759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3">
      <c r="B61" s="51" t="s">
        <v>754</v>
      </c>
      <c r="C61" s="51" t="s">
        <v>761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3">
      <c r="B62" s="51" t="s">
        <v>756</v>
      </c>
      <c r="C62" s="51" t="s">
        <v>761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3">
      <c r="B63" s="51" t="s">
        <v>757</v>
      </c>
      <c r="C63" s="51" t="s">
        <v>761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workbookViewId="0">
      <selection activeCell="R2" sqref="R2"/>
    </sheetView>
  </sheetViews>
  <sheetFormatPr defaultRowHeight="14.4" x14ac:dyDescent="0.3"/>
  <cols>
    <col min="1" max="1" width="5.33203125" customWidth="1"/>
    <col min="2" max="2" width="18.5546875" customWidth="1"/>
  </cols>
  <sheetData>
    <row r="1" spans="1:254" x14ac:dyDescent="0.3">
      <c r="A1" s="50" t="s">
        <v>44</v>
      </c>
      <c r="B1" s="81" t="s">
        <v>1410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3">
      <c r="A2" s="50" t="s">
        <v>791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29" t="s">
        <v>1402</v>
      </c>
      <c r="IS2" s="129"/>
      <c r="IT2" s="50"/>
    </row>
    <row r="3" spans="1:254" x14ac:dyDescent="0.3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3">
      <c r="A4" s="179" t="s">
        <v>0</v>
      </c>
      <c r="B4" s="179" t="s">
        <v>170</v>
      </c>
      <c r="C4" s="145" t="s">
        <v>412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7"/>
      <c r="X4" s="145" t="s">
        <v>321</v>
      </c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7"/>
      <c r="DD4" s="145" t="s">
        <v>870</v>
      </c>
      <c r="DE4" s="146"/>
      <c r="DF4" s="146"/>
      <c r="DG4" s="146"/>
      <c r="DH4" s="146"/>
      <c r="DI4" s="146"/>
      <c r="DJ4" s="146"/>
      <c r="DK4" s="146"/>
      <c r="DL4" s="146"/>
      <c r="DM4" s="146"/>
      <c r="DN4" s="146"/>
      <c r="DO4" s="146"/>
      <c r="DP4" s="146"/>
      <c r="DQ4" s="146"/>
      <c r="DR4" s="146"/>
      <c r="DS4" s="146"/>
      <c r="DT4" s="146"/>
      <c r="DU4" s="146"/>
      <c r="DV4" s="146"/>
      <c r="DW4" s="146"/>
      <c r="DX4" s="147"/>
      <c r="DY4" s="145" t="s">
        <v>324</v>
      </c>
      <c r="DZ4" s="146"/>
      <c r="EA4" s="146"/>
      <c r="EB4" s="146"/>
      <c r="EC4" s="146"/>
      <c r="ED4" s="146"/>
      <c r="EE4" s="146"/>
      <c r="EF4" s="146"/>
      <c r="EG4" s="146"/>
      <c r="EH4" s="146"/>
      <c r="EI4" s="146"/>
      <c r="EJ4" s="146"/>
      <c r="EK4" s="146"/>
      <c r="EL4" s="146"/>
      <c r="EM4" s="146"/>
      <c r="EN4" s="146"/>
      <c r="EO4" s="146"/>
      <c r="EP4" s="146"/>
      <c r="EQ4" s="146"/>
      <c r="ER4" s="146"/>
      <c r="ES4" s="146"/>
      <c r="ET4" s="146"/>
      <c r="EU4" s="146"/>
      <c r="EV4" s="146"/>
      <c r="EW4" s="146"/>
      <c r="EX4" s="146"/>
      <c r="EY4" s="146"/>
      <c r="EZ4" s="146"/>
      <c r="FA4" s="146"/>
      <c r="FB4" s="146"/>
      <c r="FC4" s="146"/>
      <c r="FD4" s="146"/>
      <c r="FE4" s="146"/>
      <c r="FF4" s="146"/>
      <c r="FG4" s="146"/>
      <c r="FH4" s="146"/>
      <c r="FI4" s="146"/>
      <c r="FJ4" s="146"/>
      <c r="FK4" s="146"/>
      <c r="FL4" s="146"/>
      <c r="FM4" s="146"/>
      <c r="FN4" s="146"/>
      <c r="FO4" s="146"/>
      <c r="FP4" s="146"/>
      <c r="FQ4" s="146"/>
      <c r="FR4" s="146"/>
      <c r="FS4" s="146"/>
      <c r="FT4" s="146"/>
      <c r="FU4" s="146"/>
      <c r="FV4" s="146"/>
      <c r="FW4" s="146"/>
      <c r="FX4" s="146"/>
      <c r="FY4" s="146"/>
      <c r="FZ4" s="146"/>
      <c r="GA4" s="146"/>
      <c r="GB4" s="146"/>
      <c r="GC4" s="146"/>
      <c r="GD4" s="146"/>
      <c r="GE4" s="146"/>
      <c r="GF4" s="146"/>
      <c r="GG4" s="146"/>
      <c r="GH4" s="146"/>
      <c r="GI4" s="146"/>
      <c r="GJ4" s="146"/>
      <c r="GK4" s="146"/>
      <c r="GL4" s="146"/>
      <c r="GM4" s="146"/>
      <c r="GN4" s="146"/>
      <c r="GO4" s="146"/>
      <c r="GP4" s="146"/>
      <c r="GQ4" s="146"/>
      <c r="GR4" s="146"/>
      <c r="GS4" s="146"/>
      <c r="GT4" s="146"/>
      <c r="GU4" s="146"/>
      <c r="GV4" s="146"/>
      <c r="GW4" s="146"/>
      <c r="GX4" s="146"/>
      <c r="GY4" s="146"/>
      <c r="GZ4" s="146"/>
      <c r="HA4" s="146"/>
      <c r="HB4" s="146"/>
      <c r="HC4" s="146"/>
      <c r="HD4" s="146"/>
      <c r="HE4" s="146"/>
      <c r="HF4" s="146"/>
      <c r="HG4" s="146"/>
      <c r="HH4" s="146"/>
      <c r="HI4" s="146"/>
      <c r="HJ4" s="146"/>
      <c r="HK4" s="146"/>
      <c r="HL4" s="146"/>
      <c r="HM4" s="146"/>
      <c r="HN4" s="146"/>
      <c r="HO4" s="146"/>
      <c r="HP4" s="146"/>
      <c r="HQ4" s="146"/>
      <c r="HR4" s="146"/>
      <c r="HS4" s="146"/>
      <c r="HT4" s="146"/>
      <c r="HU4" s="146"/>
      <c r="HV4" s="146"/>
      <c r="HW4" s="146"/>
      <c r="HX4" s="146"/>
      <c r="HY4" s="147"/>
      <c r="HZ4" s="145" t="s">
        <v>1396</v>
      </c>
      <c r="IA4" s="146"/>
      <c r="IB4" s="146"/>
      <c r="IC4" s="146"/>
      <c r="ID4" s="146"/>
      <c r="IE4" s="146"/>
      <c r="IF4" s="146"/>
      <c r="IG4" s="146"/>
      <c r="IH4" s="146"/>
      <c r="II4" s="146"/>
      <c r="IJ4" s="146"/>
      <c r="IK4" s="146"/>
      <c r="IL4" s="146"/>
      <c r="IM4" s="146"/>
      <c r="IN4" s="146"/>
      <c r="IO4" s="146"/>
      <c r="IP4" s="146"/>
      <c r="IQ4" s="146"/>
      <c r="IR4" s="146"/>
      <c r="IS4" s="146"/>
      <c r="IT4" s="147"/>
    </row>
    <row r="5" spans="1:254" x14ac:dyDescent="0.3">
      <c r="A5" s="180"/>
      <c r="B5" s="180"/>
      <c r="C5" s="164" t="s">
        <v>320</v>
      </c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65"/>
      <c r="X5" s="164" t="s">
        <v>413</v>
      </c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65"/>
      <c r="AS5" s="164" t="s">
        <v>323</v>
      </c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65"/>
      <c r="BN5" s="164" t="s">
        <v>414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65"/>
      <c r="CI5" s="164" t="s">
        <v>378</v>
      </c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65"/>
      <c r="DD5" s="164" t="s">
        <v>379</v>
      </c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65"/>
      <c r="DY5" s="164" t="s">
        <v>330</v>
      </c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65"/>
      <c r="ET5" s="164" t="s">
        <v>325</v>
      </c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65"/>
      <c r="FO5" s="164" t="s">
        <v>331</v>
      </c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4"/>
      <c r="GF5" s="174"/>
      <c r="GG5" s="174"/>
      <c r="GH5" s="174"/>
      <c r="GI5" s="165"/>
      <c r="GJ5" s="164" t="s">
        <v>332</v>
      </c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65"/>
      <c r="HE5" s="164" t="s">
        <v>43</v>
      </c>
      <c r="HF5" s="174"/>
      <c r="HG5" s="174"/>
      <c r="HH5" s="174"/>
      <c r="HI5" s="174"/>
      <c r="HJ5" s="174"/>
      <c r="HK5" s="174"/>
      <c r="HL5" s="174"/>
      <c r="HM5" s="174"/>
      <c r="HN5" s="174"/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65"/>
      <c r="HZ5" s="164" t="s">
        <v>327</v>
      </c>
      <c r="IA5" s="174"/>
      <c r="IB5" s="174"/>
      <c r="IC5" s="174"/>
      <c r="ID5" s="174"/>
      <c r="IE5" s="174"/>
      <c r="IF5" s="174"/>
      <c r="IG5" s="174"/>
      <c r="IH5" s="174"/>
      <c r="II5" s="174"/>
      <c r="IJ5" s="174"/>
      <c r="IK5" s="174"/>
      <c r="IL5" s="174"/>
      <c r="IM5" s="174"/>
      <c r="IN5" s="174"/>
      <c r="IO5" s="174"/>
      <c r="IP5" s="174"/>
      <c r="IQ5" s="174"/>
      <c r="IR5" s="174"/>
      <c r="IS5" s="174"/>
      <c r="IT5" s="165"/>
    </row>
    <row r="6" spans="1:254" x14ac:dyDescent="0.3">
      <c r="A6" s="180"/>
      <c r="B6" s="180"/>
      <c r="C6" s="164" t="s">
        <v>122</v>
      </c>
      <c r="D6" s="174"/>
      <c r="E6" s="165"/>
      <c r="F6" s="164" t="s">
        <v>123</v>
      </c>
      <c r="G6" s="174"/>
      <c r="H6" s="165"/>
      <c r="I6" s="164" t="s">
        <v>124</v>
      </c>
      <c r="J6" s="174"/>
      <c r="K6" s="165"/>
      <c r="L6" s="164" t="s">
        <v>163</v>
      </c>
      <c r="M6" s="174"/>
      <c r="N6" s="165"/>
      <c r="O6" s="164" t="s">
        <v>125</v>
      </c>
      <c r="P6" s="174"/>
      <c r="Q6" s="165"/>
      <c r="R6" s="164" t="s">
        <v>126</v>
      </c>
      <c r="S6" s="174"/>
      <c r="T6" s="165"/>
      <c r="U6" s="164" t="s">
        <v>127</v>
      </c>
      <c r="V6" s="174"/>
      <c r="W6" s="165"/>
      <c r="X6" s="164" t="s">
        <v>128</v>
      </c>
      <c r="Y6" s="174"/>
      <c r="Z6" s="165"/>
      <c r="AA6" s="164" t="s">
        <v>129</v>
      </c>
      <c r="AB6" s="174"/>
      <c r="AC6" s="165"/>
      <c r="AD6" s="164" t="s">
        <v>1243</v>
      </c>
      <c r="AE6" s="174"/>
      <c r="AF6" s="165"/>
      <c r="AG6" s="164" t="s">
        <v>164</v>
      </c>
      <c r="AH6" s="174"/>
      <c r="AI6" s="165"/>
      <c r="AJ6" s="164" t="s">
        <v>130</v>
      </c>
      <c r="AK6" s="174"/>
      <c r="AL6" s="165"/>
      <c r="AM6" s="164" t="s">
        <v>1252</v>
      </c>
      <c r="AN6" s="174"/>
      <c r="AO6" s="165"/>
      <c r="AP6" s="164" t="s">
        <v>131</v>
      </c>
      <c r="AQ6" s="174"/>
      <c r="AR6" s="165"/>
      <c r="AS6" s="164" t="s">
        <v>132</v>
      </c>
      <c r="AT6" s="174"/>
      <c r="AU6" s="165"/>
      <c r="AV6" s="164" t="s">
        <v>133</v>
      </c>
      <c r="AW6" s="174"/>
      <c r="AX6" s="165"/>
      <c r="AY6" s="164" t="s">
        <v>134</v>
      </c>
      <c r="AZ6" s="174"/>
      <c r="BA6" s="165"/>
      <c r="BB6" s="164" t="s">
        <v>135</v>
      </c>
      <c r="BC6" s="174"/>
      <c r="BD6" s="165"/>
      <c r="BE6" s="164" t="s">
        <v>136</v>
      </c>
      <c r="BF6" s="174"/>
      <c r="BG6" s="165"/>
      <c r="BH6" s="164" t="s">
        <v>137</v>
      </c>
      <c r="BI6" s="174"/>
      <c r="BJ6" s="165"/>
      <c r="BK6" s="164" t="s">
        <v>1258</v>
      </c>
      <c r="BL6" s="174"/>
      <c r="BM6" s="165"/>
      <c r="BN6" s="164" t="s">
        <v>138</v>
      </c>
      <c r="BO6" s="174"/>
      <c r="BP6" s="165"/>
      <c r="BQ6" s="164" t="s">
        <v>139</v>
      </c>
      <c r="BR6" s="174"/>
      <c r="BS6" s="165"/>
      <c r="BT6" s="164" t="s">
        <v>140</v>
      </c>
      <c r="BU6" s="174"/>
      <c r="BV6" s="165"/>
      <c r="BW6" s="164" t="s">
        <v>141</v>
      </c>
      <c r="BX6" s="174"/>
      <c r="BY6" s="165"/>
      <c r="BZ6" s="164" t="s">
        <v>142</v>
      </c>
      <c r="CA6" s="174"/>
      <c r="CB6" s="165"/>
      <c r="CC6" s="164" t="s">
        <v>143</v>
      </c>
      <c r="CD6" s="174"/>
      <c r="CE6" s="165"/>
      <c r="CF6" s="164" t="s">
        <v>144</v>
      </c>
      <c r="CG6" s="174"/>
      <c r="CH6" s="165"/>
      <c r="CI6" s="164" t="s">
        <v>145</v>
      </c>
      <c r="CJ6" s="174"/>
      <c r="CK6" s="165"/>
      <c r="CL6" s="164" t="s">
        <v>146</v>
      </c>
      <c r="CM6" s="174"/>
      <c r="CN6" s="165"/>
      <c r="CO6" s="164" t="s">
        <v>165</v>
      </c>
      <c r="CP6" s="174"/>
      <c r="CQ6" s="165"/>
      <c r="CR6" s="164" t="s">
        <v>147</v>
      </c>
      <c r="CS6" s="174"/>
      <c r="CT6" s="165"/>
      <c r="CU6" s="164" t="s">
        <v>148</v>
      </c>
      <c r="CV6" s="174"/>
      <c r="CW6" s="165"/>
      <c r="CX6" s="164" t="s">
        <v>149</v>
      </c>
      <c r="CY6" s="174"/>
      <c r="CZ6" s="165"/>
      <c r="DA6" s="164" t="s">
        <v>150</v>
      </c>
      <c r="DB6" s="174"/>
      <c r="DC6" s="165"/>
      <c r="DD6" s="164" t="s">
        <v>416</v>
      </c>
      <c r="DE6" s="174"/>
      <c r="DF6" s="165"/>
      <c r="DG6" s="164" t="s">
        <v>417</v>
      </c>
      <c r="DH6" s="174"/>
      <c r="DI6" s="165"/>
      <c r="DJ6" s="164" t="s">
        <v>418</v>
      </c>
      <c r="DK6" s="174"/>
      <c r="DL6" s="165"/>
      <c r="DM6" s="164" t="s">
        <v>419</v>
      </c>
      <c r="DN6" s="174"/>
      <c r="DO6" s="165"/>
      <c r="DP6" s="164" t="s">
        <v>420</v>
      </c>
      <c r="DQ6" s="174"/>
      <c r="DR6" s="165"/>
      <c r="DS6" s="164" t="s">
        <v>421</v>
      </c>
      <c r="DT6" s="174"/>
      <c r="DU6" s="165"/>
      <c r="DV6" s="164" t="s">
        <v>422</v>
      </c>
      <c r="DW6" s="174"/>
      <c r="DX6" s="165"/>
      <c r="DY6" s="164" t="s">
        <v>151</v>
      </c>
      <c r="DZ6" s="174"/>
      <c r="EA6" s="165"/>
      <c r="EB6" s="164" t="s">
        <v>152</v>
      </c>
      <c r="EC6" s="174"/>
      <c r="ED6" s="165"/>
      <c r="EE6" s="164" t="s">
        <v>153</v>
      </c>
      <c r="EF6" s="174"/>
      <c r="EG6" s="165"/>
      <c r="EH6" s="164" t="s">
        <v>166</v>
      </c>
      <c r="EI6" s="174"/>
      <c r="EJ6" s="165"/>
      <c r="EK6" s="164" t="s">
        <v>154</v>
      </c>
      <c r="EL6" s="174"/>
      <c r="EM6" s="165"/>
      <c r="EN6" s="164" t="s">
        <v>155</v>
      </c>
      <c r="EO6" s="174"/>
      <c r="EP6" s="165"/>
      <c r="EQ6" s="164" t="s">
        <v>156</v>
      </c>
      <c r="ER6" s="174"/>
      <c r="ES6" s="165"/>
      <c r="ET6" s="164" t="s">
        <v>157</v>
      </c>
      <c r="EU6" s="174"/>
      <c r="EV6" s="165"/>
      <c r="EW6" s="164" t="s">
        <v>158</v>
      </c>
      <c r="EX6" s="174"/>
      <c r="EY6" s="165"/>
      <c r="EZ6" s="164" t="s">
        <v>159</v>
      </c>
      <c r="FA6" s="174"/>
      <c r="FB6" s="165"/>
      <c r="FC6" s="164" t="s">
        <v>160</v>
      </c>
      <c r="FD6" s="174"/>
      <c r="FE6" s="165"/>
      <c r="FF6" s="164" t="s">
        <v>161</v>
      </c>
      <c r="FG6" s="174"/>
      <c r="FH6" s="165"/>
      <c r="FI6" s="164" t="s">
        <v>162</v>
      </c>
      <c r="FJ6" s="174"/>
      <c r="FK6" s="165"/>
      <c r="FL6" s="164" t="s">
        <v>167</v>
      </c>
      <c r="FM6" s="174"/>
      <c r="FN6" s="165"/>
      <c r="FO6" s="164" t="s">
        <v>168</v>
      </c>
      <c r="FP6" s="174"/>
      <c r="FQ6" s="165"/>
      <c r="FR6" s="164" t="s">
        <v>423</v>
      </c>
      <c r="FS6" s="174"/>
      <c r="FT6" s="165"/>
      <c r="FU6" s="164" t="s">
        <v>424</v>
      </c>
      <c r="FV6" s="174"/>
      <c r="FW6" s="165"/>
      <c r="FX6" s="164" t="s">
        <v>425</v>
      </c>
      <c r="FY6" s="174"/>
      <c r="FZ6" s="165"/>
      <c r="GA6" s="164" t="s">
        <v>426</v>
      </c>
      <c r="GB6" s="174"/>
      <c r="GC6" s="165"/>
      <c r="GD6" s="164" t="s">
        <v>427</v>
      </c>
      <c r="GE6" s="174"/>
      <c r="GF6" s="165"/>
      <c r="GG6" s="164" t="s">
        <v>428</v>
      </c>
      <c r="GH6" s="174"/>
      <c r="GI6" s="165"/>
      <c r="GJ6" s="164" t="s">
        <v>1336</v>
      </c>
      <c r="GK6" s="174"/>
      <c r="GL6" s="165"/>
      <c r="GM6" s="164" t="s">
        <v>1337</v>
      </c>
      <c r="GN6" s="174"/>
      <c r="GO6" s="165"/>
      <c r="GP6" s="164" t="s">
        <v>1339</v>
      </c>
      <c r="GQ6" s="174"/>
      <c r="GR6" s="165"/>
      <c r="GS6" s="164" t="s">
        <v>1343</v>
      </c>
      <c r="GT6" s="174"/>
      <c r="GU6" s="165"/>
      <c r="GV6" s="164" t="s">
        <v>1349</v>
      </c>
      <c r="GW6" s="174"/>
      <c r="GX6" s="165"/>
      <c r="GY6" s="164" t="s">
        <v>1350</v>
      </c>
      <c r="GZ6" s="174"/>
      <c r="HA6" s="165"/>
      <c r="HB6" s="164" t="s">
        <v>1354</v>
      </c>
      <c r="HC6" s="174"/>
      <c r="HD6" s="165"/>
      <c r="HE6" s="164" t="s">
        <v>1355</v>
      </c>
      <c r="HF6" s="174"/>
      <c r="HG6" s="165"/>
      <c r="HH6" s="164" t="s">
        <v>1357</v>
      </c>
      <c r="HI6" s="174"/>
      <c r="HJ6" s="165"/>
      <c r="HK6" s="164" t="s">
        <v>1361</v>
      </c>
      <c r="HL6" s="174"/>
      <c r="HM6" s="165"/>
      <c r="HN6" s="164" t="s">
        <v>1363</v>
      </c>
      <c r="HO6" s="174"/>
      <c r="HP6" s="165"/>
      <c r="HQ6" s="164" t="s">
        <v>1366</v>
      </c>
      <c r="HR6" s="174"/>
      <c r="HS6" s="165"/>
      <c r="HT6" s="164" t="s">
        <v>1371</v>
      </c>
      <c r="HU6" s="174"/>
      <c r="HV6" s="165"/>
      <c r="HW6" s="164" t="s">
        <v>1372</v>
      </c>
      <c r="HX6" s="174"/>
      <c r="HY6" s="165"/>
      <c r="HZ6" s="164" t="s">
        <v>429</v>
      </c>
      <c r="IA6" s="174"/>
      <c r="IB6" s="165"/>
      <c r="IC6" s="164" t="s">
        <v>430</v>
      </c>
      <c r="ID6" s="174"/>
      <c r="IE6" s="165"/>
      <c r="IF6" s="164" t="s">
        <v>431</v>
      </c>
      <c r="IG6" s="174"/>
      <c r="IH6" s="165"/>
      <c r="II6" s="164" t="s">
        <v>432</v>
      </c>
      <c r="IJ6" s="174"/>
      <c r="IK6" s="165"/>
      <c r="IL6" s="164" t="s">
        <v>433</v>
      </c>
      <c r="IM6" s="174"/>
      <c r="IN6" s="165"/>
      <c r="IO6" s="164" t="s">
        <v>434</v>
      </c>
      <c r="IP6" s="174"/>
      <c r="IQ6" s="165"/>
      <c r="IR6" s="164" t="s">
        <v>435</v>
      </c>
      <c r="IS6" s="174"/>
      <c r="IT6" s="165"/>
    </row>
    <row r="7" spans="1:254" ht="120" customHeight="1" x14ac:dyDescent="0.3">
      <c r="A7" s="180"/>
      <c r="B7" s="180"/>
      <c r="C7" s="176" t="s">
        <v>1228</v>
      </c>
      <c r="D7" s="178"/>
      <c r="E7" s="177"/>
      <c r="F7" s="176" t="s">
        <v>1231</v>
      </c>
      <c r="G7" s="178"/>
      <c r="H7" s="177"/>
      <c r="I7" s="176" t="s">
        <v>1232</v>
      </c>
      <c r="J7" s="178"/>
      <c r="K7" s="177"/>
      <c r="L7" s="176" t="s">
        <v>1236</v>
      </c>
      <c r="M7" s="178"/>
      <c r="N7" s="177"/>
      <c r="O7" s="176" t="s">
        <v>1237</v>
      </c>
      <c r="P7" s="178"/>
      <c r="Q7" s="177"/>
      <c r="R7" s="176" t="s">
        <v>1238</v>
      </c>
      <c r="S7" s="178"/>
      <c r="T7" s="177"/>
      <c r="U7" s="176" t="s">
        <v>613</v>
      </c>
      <c r="V7" s="178"/>
      <c r="W7" s="177"/>
      <c r="X7" s="176" t="s">
        <v>1389</v>
      </c>
      <c r="Y7" s="178"/>
      <c r="Z7" s="177"/>
      <c r="AA7" s="176" t="s">
        <v>616</v>
      </c>
      <c r="AB7" s="178"/>
      <c r="AC7" s="177"/>
      <c r="AD7" s="176" t="s">
        <v>1244</v>
      </c>
      <c r="AE7" s="178"/>
      <c r="AF7" s="177"/>
      <c r="AG7" s="176" t="s">
        <v>1245</v>
      </c>
      <c r="AH7" s="178"/>
      <c r="AI7" s="177"/>
      <c r="AJ7" s="176" t="s">
        <v>1249</v>
      </c>
      <c r="AK7" s="178"/>
      <c r="AL7" s="177"/>
      <c r="AM7" s="176" t="s">
        <v>1251</v>
      </c>
      <c r="AN7" s="178"/>
      <c r="AO7" s="177"/>
      <c r="AP7" s="176" t="s">
        <v>623</v>
      </c>
      <c r="AQ7" s="178"/>
      <c r="AR7" s="177"/>
      <c r="AS7" s="176" t="s">
        <v>1253</v>
      </c>
      <c r="AT7" s="178"/>
      <c r="AU7" s="177"/>
      <c r="AV7" s="176" t="s">
        <v>1254</v>
      </c>
      <c r="AW7" s="178"/>
      <c r="AX7" s="177"/>
      <c r="AY7" s="176" t="s">
        <v>629</v>
      </c>
      <c r="AZ7" s="178"/>
      <c r="BA7" s="177"/>
      <c r="BB7" s="176" t="s">
        <v>1255</v>
      </c>
      <c r="BC7" s="178"/>
      <c r="BD7" s="177"/>
      <c r="BE7" s="176" t="s">
        <v>1256</v>
      </c>
      <c r="BF7" s="178"/>
      <c r="BG7" s="177"/>
      <c r="BH7" s="176" t="s">
        <v>1257</v>
      </c>
      <c r="BI7" s="178"/>
      <c r="BJ7" s="177"/>
      <c r="BK7" s="176" t="s">
        <v>1263</v>
      </c>
      <c r="BL7" s="178"/>
      <c r="BM7" s="177"/>
      <c r="BN7" s="176" t="s">
        <v>1259</v>
      </c>
      <c r="BO7" s="178"/>
      <c r="BP7" s="177"/>
      <c r="BQ7" s="176" t="s">
        <v>1260</v>
      </c>
      <c r="BR7" s="178"/>
      <c r="BS7" s="177"/>
      <c r="BT7" s="176" t="s">
        <v>644</v>
      </c>
      <c r="BU7" s="178"/>
      <c r="BV7" s="177"/>
      <c r="BW7" s="176" t="s">
        <v>1268</v>
      </c>
      <c r="BX7" s="178"/>
      <c r="BY7" s="177"/>
      <c r="BZ7" s="176" t="s">
        <v>647</v>
      </c>
      <c r="CA7" s="178"/>
      <c r="CB7" s="177"/>
      <c r="CC7" s="176" t="s">
        <v>650</v>
      </c>
      <c r="CD7" s="178"/>
      <c r="CE7" s="177"/>
      <c r="CF7" s="176" t="s">
        <v>1271</v>
      </c>
      <c r="CG7" s="178"/>
      <c r="CH7" s="177"/>
      <c r="CI7" s="176" t="s">
        <v>1275</v>
      </c>
      <c r="CJ7" s="178"/>
      <c r="CK7" s="177"/>
      <c r="CL7" s="176" t="s">
        <v>1276</v>
      </c>
      <c r="CM7" s="178"/>
      <c r="CN7" s="177"/>
      <c r="CO7" s="176" t="s">
        <v>1277</v>
      </c>
      <c r="CP7" s="178"/>
      <c r="CQ7" s="177"/>
      <c r="CR7" s="176" t="s">
        <v>1278</v>
      </c>
      <c r="CS7" s="178"/>
      <c r="CT7" s="177"/>
      <c r="CU7" s="176" t="s">
        <v>1279</v>
      </c>
      <c r="CV7" s="178"/>
      <c r="CW7" s="177"/>
      <c r="CX7" s="176" t="s">
        <v>1280</v>
      </c>
      <c r="CY7" s="178"/>
      <c r="CZ7" s="177"/>
      <c r="DA7" s="176" t="s">
        <v>660</v>
      </c>
      <c r="DB7" s="178"/>
      <c r="DC7" s="177"/>
      <c r="DD7" s="176" t="s">
        <v>1285</v>
      </c>
      <c r="DE7" s="178"/>
      <c r="DF7" s="177"/>
      <c r="DG7" s="176" t="s">
        <v>1286</v>
      </c>
      <c r="DH7" s="178"/>
      <c r="DI7" s="177"/>
      <c r="DJ7" s="176" t="s">
        <v>1290</v>
      </c>
      <c r="DK7" s="178"/>
      <c r="DL7" s="177"/>
      <c r="DM7" s="176" t="s">
        <v>673</v>
      </c>
      <c r="DN7" s="178"/>
      <c r="DO7" s="177"/>
      <c r="DP7" s="176" t="s">
        <v>676</v>
      </c>
      <c r="DQ7" s="178"/>
      <c r="DR7" s="177"/>
      <c r="DS7" s="176" t="s">
        <v>1292</v>
      </c>
      <c r="DT7" s="178"/>
      <c r="DU7" s="177"/>
      <c r="DV7" s="176" t="s">
        <v>650</v>
      </c>
      <c r="DW7" s="178"/>
      <c r="DX7" s="177"/>
      <c r="DY7" s="176" t="s">
        <v>1297</v>
      </c>
      <c r="DZ7" s="178"/>
      <c r="EA7" s="177"/>
      <c r="EB7" s="176" t="s">
        <v>1298</v>
      </c>
      <c r="EC7" s="178"/>
      <c r="ED7" s="177"/>
      <c r="EE7" s="176" t="s">
        <v>685</v>
      </c>
      <c r="EF7" s="178"/>
      <c r="EG7" s="177"/>
      <c r="EH7" s="176" t="s">
        <v>1301</v>
      </c>
      <c r="EI7" s="178"/>
      <c r="EJ7" s="177"/>
      <c r="EK7" s="176" t="s">
        <v>689</v>
      </c>
      <c r="EL7" s="178"/>
      <c r="EM7" s="177"/>
      <c r="EN7" s="176" t="s">
        <v>690</v>
      </c>
      <c r="EO7" s="178"/>
      <c r="EP7" s="177"/>
      <c r="EQ7" s="176" t="s">
        <v>1304</v>
      </c>
      <c r="ER7" s="178"/>
      <c r="ES7" s="177"/>
      <c r="ET7" s="176" t="s">
        <v>1305</v>
      </c>
      <c r="EU7" s="178"/>
      <c r="EV7" s="177"/>
      <c r="EW7" s="176" t="s">
        <v>1306</v>
      </c>
      <c r="EX7" s="178"/>
      <c r="EY7" s="177"/>
      <c r="EZ7" s="176" t="s">
        <v>1307</v>
      </c>
      <c r="FA7" s="178"/>
      <c r="FB7" s="177"/>
      <c r="FC7" s="176" t="s">
        <v>1309</v>
      </c>
      <c r="FD7" s="178"/>
      <c r="FE7" s="177"/>
      <c r="FF7" s="176" t="s">
        <v>1316</v>
      </c>
      <c r="FG7" s="178"/>
      <c r="FH7" s="177"/>
      <c r="FI7" s="176" t="s">
        <v>1313</v>
      </c>
      <c r="FJ7" s="178"/>
      <c r="FK7" s="177"/>
      <c r="FL7" s="176" t="s">
        <v>1314</v>
      </c>
      <c r="FM7" s="178"/>
      <c r="FN7" s="177"/>
      <c r="FO7" s="176" t="s">
        <v>708</v>
      </c>
      <c r="FP7" s="178"/>
      <c r="FQ7" s="177"/>
      <c r="FR7" s="176" t="s">
        <v>1321</v>
      </c>
      <c r="FS7" s="178"/>
      <c r="FT7" s="177"/>
      <c r="FU7" s="176" t="s">
        <v>1323</v>
      </c>
      <c r="FV7" s="178"/>
      <c r="FW7" s="177"/>
      <c r="FX7" s="176" t="s">
        <v>713</v>
      </c>
      <c r="FY7" s="178"/>
      <c r="FZ7" s="177"/>
      <c r="GA7" s="176" t="s">
        <v>1325</v>
      </c>
      <c r="GB7" s="178"/>
      <c r="GC7" s="177"/>
      <c r="GD7" s="176" t="s">
        <v>1327</v>
      </c>
      <c r="GE7" s="178"/>
      <c r="GF7" s="177"/>
      <c r="GG7" s="176" t="s">
        <v>1331</v>
      </c>
      <c r="GH7" s="178"/>
      <c r="GI7" s="177"/>
      <c r="GJ7" s="176" t="s">
        <v>1332</v>
      </c>
      <c r="GK7" s="178"/>
      <c r="GL7" s="177"/>
      <c r="GM7" s="176" t="s">
        <v>721</v>
      </c>
      <c r="GN7" s="178"/>
      <c r="GO7" s="177"/>
      <c r="GP7" s="176" t="s">
        <v>1338</v>
      </c>
      <c r="GQ7" s="178"/>
      <c r="GR7" s="177"/>
      <c r="GS7" s="176" t="s">
        <v>1344</v>
      </c>
      <c r="GT7" s="178"/>
      <c r="GU7" s="177"/>
      <c r="GV7" s="176" t="s">
        <v>1345</v>
      </c>
      <c r="GW7" s="178"/>
      <c r="GX7" s="177"/>
      <c r="GY7" s="176" t="s">
        <v>726</v>
      </c>
      <c r="GZ7" s="178"/>
      <c r="HA7" s="177"/>
      <c r="HB7" s="176" t="s">
        <v>727</v>
      </c>
      <c r="HC7" s="178"/>
      <c r="HD7" s="177"/>
      <c r="HE7" s="176" t="s">
        <v>730</v>
      </c>
      <c r="HF7" s="178"/>
      <c r="HG7" s="177"/>
      <c r="HH7" s="176" t="s">
        <v>1356</v>
      </c>
      <c r="HI7" s="178"/>
      <c r="HJ7" s="177"/>
      <c r="HK7" s="176" t="s">
        <v>1362</v>
      </c>
      <c r="HL7" s="178"/>
      <c r="HM7" s="177"/>
      <c r="HN7" s="176" t="s">
        <v>1364</v>
      </c>
      <c r="HO7" s="178"/>
      <c r="HP7" s="177"/>
      <c r="HQ7" s="176" t="s">
        <v>1367</v>
      </c>
      <c r="HR7" s="178"/>
      <c r="HS7" s="177"/>
      <c r="HT7" s="176" t="s">
        <v>739</v>
      </c>
      <c r="HU7" s="178"/>
      <c r="HV7" s="177"/>
      <c r="HW7" s="176" t="s">
        <v>601</v>
      </c>
      <c r="HX7" s="178"/>
      <c r="HY7" s="177"/>
      <c r="HZ7" s="176" t="s">
        <v>1373</v>
      </c>
      <c r="IA7" s="178"/>
      <c r="IB7" s="177"/>
      <c r="IC7" s="176" t="s">
        <v>1376</v>
      </c>
      <c r="ID7" s="178"/>
      <c r="IE7" s="177"/>
      <c r="IF7" s="176" t="s">
        <v>745</v>
      </c>
      <c r="IG7" s="178"/>
      <c r="IH7" s="177"/>
      <c r="II7" s="176" t="s">
        <v>1380</v>
      </c>
      <c r="IJ7" s="178"/>
      <c r="IK7" s="177"/>
      <c r="IL7" s="176" t="s">
        <v>1381</v>
      </c>
      <c r="IM7" s="178"/>
      <c r="IN7" s="177"/>
      <c r="IO7" s="176" t="s">
        <v>1385</v>
      </c>
      <c r="IP7" s="178"/>
      <c r="IQ7" s="177"/>
      <c r="IR7" s="176" t="s">
        <v>749</v>
      </c>
      <c r="IS7" s="178"/>
      <c r="IT7" s="177"/>
    </row>
    <row r="8" spans="1:254" ht="169.5" customHeight="1" x14ac:dyDescent="0.3">
      <c r="A8" s="181"/>
      <c r="B8" s="181"/>
      <c r="C8" s="62" t="s">
        <v>795</v>
      </c>
      <c r="D8" s="62" t="s">
        <v>1229</v>
      </c>
      <c r="E8" s="62" t="s">
        <v>1230</v>
      </c>
      <c r="F8" s="62" t="s">
        <v>606</v>
      </c>
      <c r="G8" s="62" t="s">
        <v>607</v>
      </c>
      <c r="H8" s="62" t="s">
        <v>608</v>
      </c>
      <c r="I8" s="62" t="s">
        <v>1233</v>
      </c>
      <c r="J8" s="62" t="s">
        <v>1234</v>
      </c>
      <c r="K8" s="62" t="s">
        <v>1235</v>
      </c>
      <c r="L8" s="62" t="s">
        <v>250</v>
      </c>
      <c r="M8" s="62" t="s">
        <v>609</v>
      </c>
      <c r="N8" s="62" t="s">
        <v>610</v>
      </c>
      <c r="O8" s="62" t="s">
        <v>517</v>
      </c>
      <c r="P8" s="62" t="s">
        <v>611</v>
      </c>
      <c r="Q8" s="62" t="s">
        <v>612</v>
      </c>
      <c r="R8" s="62" t="s">
        <v>193</v>
      </c>
      <c r="S8" s="62" t="s">
        <v>316</v>
      </c>
      <c r="T8" s="62" t="s">
        <v>248</v>
      </c>
      <c r="U8" s="62" t="s">
        <v>613</v>
      </c>
      <c r="V8" s="62" t="s">
        <v>614</v>
      </c>
      <c r="W8" s="62" t="s">
        <v>1239</v>
      </c>
      <c r="X8" s="62" t="s">
        <v>216</v>
      </c>
      <c r="Y8" s="62" t="s">
        <v>615</v>
      </c>
      <c r="Z8" s="62" t="s">
        <v>476</v>
      </c>
      <c r="AA8" s="62" t="s">
        <v>1240</v>
      </c>
      <c r="AB8" s="62" t="s">
        <v>1241</v>
      </c>
      <c r="AC8" s="62" t="s">
        <v>1242</v>
      </c>
      <c r="AD8" s="62" t="s">
        <v>235</v>
      </c>
      <c r="AE8" s="62" t="s">
        <v>530</v>
      </c>
      <c r="AF8" s="62" t="s">
        <v>204</v>
      </c>
      <c r="AG8" s="62" t="s">
        <v>1246</v>
      </c>
      <c r="AH8" s="62" t="s">
        <v>1247</v>
      </c>
      <c r="AI8" s="62" t="s">
        <v>1248</v>
      </c>
      <c r="AJ8" s="62" t="s">
        <v>621</v>
      </c>
      <c r="AK8" s="62" t="s">
        <v>1250</v>
      </c>
      <c r="AL8" s="62" t="s">
        <v>622</v>
      </c>
      <c r="AM8" s="62" t="s">
        <v>618</v>
      </c>
      <c r="AN8" s="62" t="s">
        <v>619</v>
      </c>
      <c r="AO8" s="62" t="s">
        <v>620</v>
      </c>
      <c r="AP8" s="62" t="s">
        <v>623</v>
      </c>
      <c r="AQ8" s="62" t="s">
        <v>624</v>
      </c>
      <c r="AR8" s="62" t="s">
        <v>625</v>
      </c>
      <c r="AS8" s="66" t="s">
        <v>225</v>
      </c>
      <c r="AT8" s="66" t="s">
        <v>466</v>
      </c>
      <c r="AU8" s="66" t="s">
        <v>227</v>
      </c>
      <c r="AV8" s="66" t="s">
        <v>626</v>
      </c>
      <c r="AW8" s="66" t="s">
        <v>627</v>
      </c>
      <c r="AX8" s="66" t="s">
        <v>628</v>
      </c>
      <c r="AY8" s="66" t="s">
        <v>630</v>
      </c>
      <c r="AZ8" s="66" t="s">
        <v>631</v>
      </c>
      <c r="BA8" s="66" t="s">
        <v>632</v>
      </c>
      <c r="BB8" s="66" t="s">
        <v>633</v>
      </c>
      <c r="BC8" s="66" t="s">
        <v>634</v>
      </c>
      <c r="BD8" s="66" t="s">
        <v>635</v>
      </c>
      <c r="BE8" s="66" t="s">
        <v>1397</v>
      </c>
      <c r="BF8" s="66" t="s">
        <v>636</v>
      </c>
      <c r="BG8" s="66" t="s">
        <v>637</v>
      </c>
      <c r="BH8" s="66" t="s">
        <v>638</v>
      </c>
      <c r="BI8" s="66" t="s">
        <v>639</v>
      </c>
      <c r="BJ8" s="66" t="s">
        <v>640</v>
      </c>
      <c r="BK8" s="66" t="s">
        <v>1264</v>
      </c>
      <c r="BL8" s="66" t="s">
        <v>1265</v>
      </c>
      <c r="BM8" s="66" t="s">
        <v>1266</v>
      </c>
      <c r="BN8" s="62" t="s">
        <v>641</v>
      </c>
      <c r="BO8" s="62" t="s">
        <v>642</v>
      </c>
      <c r="BP8" s="62" t="s">
        <v>643</v>
      </c>
      <c r="BQ8" s="62" t="s">
        <v>1260</v>
      </c>
      <c r="BR8" s="62" t="s">
        <v>1261</v>
      </c>
      <c r="BS8" s="62" t="s">
        <v>1262</v>
      </c>
      <c r="BT8" s="62" t="s">
        <v>645</v>
      </c>
      <c r="BU8" s="62" t="s">
        <v>1267</v>
      </c>
      <c r="BV8" s="62" t="s">
        <v>646</v>
      </c>
      <c r="BW8" s="62" t="s">
        <v>555</v>
      </c>
      <c r="BX8" s="62" t="s">
        <v>1269</v>
      </c>
      <c r="BY8" s="62" t="s">
        <v>557</v>
      </c>
      <c r="BZ8" s="62" t="s">
        <v>648</v>
      </c>
      <c r="CA8" s="62" t="s">
        <v>649</v>
      </c>
      <c r="CB8" s="62" t="s">
        <v>1270</v>
      </c>
      <c r="CC8" s="62" t="s">
        <v>650</v>
      </c>
      <c r="CD8" s="62" t="s">
        <v>651</v>
      </c>
      <c r="CE8" s="62" t="s">
        <v>652</v>
      </c>
      <c r="CF8" s="62" t="s">
        <v>1272</v>
      </c>
      <c r="CG8" s="62" t="s">
        <v>1273</v>
      </c>
      <c r="CH8" s="62" t="s">
        <v>1274</v>
      </c>
      <c r="CI8" s="62" t="s">
        <v>200</v>
      </c>
      <c r="CJ8" s="62" t="s">
        <v>653</v>
      </c>
      <c r="CK8" s="62" t="s">
        <v>654</v>
      </c>
      <c r="CL8" s="62" t="s">
        <v>1398</v>
      </c>
      <c r="CM8" s="62" t="s">
        <v>665</v>
      </c>
      <c r="CN8" s="62" t="s">
        <v>666</v>
      </c>
      <c r="CO8" s="62" t="s">
        <v>485</v>
      </c>
      <c r="CP8" s="62" t="s">
        <v>655</v>
      </c>
      <c r="CQ8" s="62" t="s">
        <v>656</v>
      </c>
      <c r="CR8" s="62" t="s">
        <v>657</v>
      </c>
      <c r="CS8" s="62" t="s">
        <v>658</v>
      </c>
      <c r="CT8" s="62" t="s">
        <v>659</v>
      </c>
      <c r="CU8" s="62" t="s">
        <v>617</v>
      </c>
      <c r="CV8" s="62" t="s">
        <v>661</v>
      </c>
      <c r="CW8" s="62" t="s">
        <v>662</v>
      </c>
      <c r="CX8" s="62" t="s">
        <v>663</v>
      </c>
      <c r="CY8" s="62" t="s">
        <v>664</v>
      </c>
      <c r="CZ8" s="62" t="s">
        <v>1281</v>
      </c>
      <c r="DA8" s="62" t="s">
        <v>1282</v>
      </c>
      <c r="DB8" s="62" t="s">
        <v>1283</v>
      </c>
      <c r="DC8" s="62" t="s">
        <v>1284</v>
      </c>
      <c r="DD8" s="62" t="s">
        <v>667</v>
      </c>
      <c r="DE8" s="62" t="s">
        <v>668</v>
      </c>
      <c r="DF8" s="62" t="s">
        <v>669</v>
      </c>
      <c r="DG8" s="62" t="s">
        <v>1287</v>
      </c>
      <c r="DH8" s="62" t="s">
        <v>1288</v>
      </c>
      <c r="DI8" s="62" t="s">
        <v>1289</v>
      </c>
      <c r="DJ8" s="62" t="s">
        <v>670</v>
      </c>
      <c r="DK8" s="62" t="s">
        <v>671</v>
      </c>
      <c r="DL8" s="62" t="s">
        <v>672</v>
      </c>
      <c r="DM8" s="62" t="s">
        <v>673</v>
      </c>
      <c r="DN8" s="62" t="s">
        <v>674</v>
      </c>
      <c r="DO8" s="62" t="s">
        <v>675</v>
      </c>
      <c r="DP8" s="62" t="s">
        <v>676</v>
      </c>
      <c r="DQ8" s="62" t="s">
        <v>677</v>
      </c>
      <c r="DR8" s="62" t="s">
        <v>1291</v>
      </c>
      <c r="DS8" s="62" t="s">
        <v>1293</v>
      </c>
      <c r="DT8" s="62" t="s">
        <v>1294</v>
      </c>
      <c r="DU8" s="62" t="s">
        <v>1295</v>
      </c>
      <c r="DV8" s="62" t="s">
        <v>650</v>
      </c>
      <c r="DW8" s="62" t="s">
        <v>1296</v>
      </c>
      <c r="DX8" s="62" t="s">
        <v>678</v>
      </c>
      <c r="DY8" s="62" t="s">
        <v>679</v>
      </c>
      <c r="DZ8" s="62" t="s">
        <v>680</v>
      </c>
      <c r="EA8" s="62" t="s">
        <v>681</v>
      </c>
      <c r="EB8" s="62" t="s">
        <v>682</v>
      </c>
      <c r="EC8" s="62" t="s">
        <v>683</v>
      </c>
      <c r="ED8" s="62" t="s">
        <v>684</v>
      </c>
      <c r="EE8" s="62" t="s">
        <v>1399</v>
      </c>
      <c r="EF8" s="62" t="s">
        <v>1299</v>
      </c>
      <c r="EG8" s="62" t="s">
        <v>1300</v>
      </c>
      <c r="EH8" s="62" t="s">
        <v>686</v>
      </c>
      <c r="EI8" s="62" t="s">
        <v>687</v>
      </c>
      <c r="EJ8" s="62" t="s">
        <v>688</v>
      </c>
      <c r="EK8" s="62" t="s">
        <v>689</v>
      </c>
      <c r="EL8" s="62" t="s">
        <v>1302</v>
      </c>
      <c r="EM8" s="62" t="s">
        <v>1303</v>
      </c>
      <c r="EN8" s="62" t="s">
        <v>691</v>
      </c>
      <c r="EO8" s="62" t="s">
        <v>692</v>
      </c>
      <c r="EP8" s="62" t="s">
        <v>693</v>
      </c>
      <c r="EQ8" s="62" t="s">
        <v>694</v>
      </c>
      <c r="ER8" s="62" t="s">
        <v>695</v>
      </c>
      <c r="ES8" s="62" t="s">
        <v>696</v>
      </c>
      <c r="ET8" s="62" t="s">
        <v>697</v>
      </c>
      <c r="EU8" s="62" t="s">
        <v>698</v>
      </c>
      <c r="EV8" s="62" t="s">
        <v>699</v>
      </c>
      <c r="EW8" s="62" t="s">
        <v>1400</v>
      </c>
      <c r="EX8" s="62" t="s">
        <v>700</v>
      </c>
      <c r="EY8" s="62" t="s">
        <v>701</v>
      </c>
      <c r="EZ8" s="62" t="s">
        <v>702</v>
      </c>
      <c r="FA8" s="62" t="s">
        <v>703</v>
      </c>
      <c r="FB8" s="62" t="s">
        <v>1308</v>
      </c>
      <c r="FC8" s="62" t="s">
        <v>1310</v>
      </c>
      <c r="FD8" s="62" t="s">
        <v>1311</v>
      </c>
      <c r="FE8" s="62" t="s">
        <v>1312</v>
      </c>
      <c r="FF8" s="62" t="s">
        <v>704</v>
      </c>
      <c r="FG8" s="62" t="s">
        <v>1317</v>
      </c>
      <c r="FH8" s="62" t="s">
        <v>705</v>
      </c>
      <c r="FI8" s="62" t="s">
        <v>193</v>
      </c>
      <c r="FJ8" s="62" t="s">
        <v>316</v>
      </c>
      <c r="FK8" s="62" t="s">
        <v>248</v>
      </c>
      <c r="FL8" s="62" t="s">
        <v>706</v>
      </c>
      <c r="FM8" s="62" t="s">
        <v>707</v>
      </c>
      <c r="FN8" s="62" t="s">
        <v>1315</v>
      </c>
      <c r="FO8" s="62" t="s">
        <v>1318</v>
      </c>
      <c r="FP8" s="62" t="s">
        <v>1319</v>
      </c>
      <c r="FQ8" s="62" t="s">
        <v>1320</v>
      </c>
      <c r="FR8" s="62" t="s">
        <v>709</v>
      </c>
      <c r="FS8" s="62" t="s">
        <v>710</v>
      </c>
      <c r="FT8" s="62" t="s">
        <v>1322</v>
      </c>
      <c r="FU8" s="62" t="s">
        <v>711</v>
      </c>
      <c r="FV8" s="62" t="s">
        <v>712</v>
      </c>
      <c r="FW8" s="62" t="s">
        <v>1324</v>
      </c>
      <c r="FX8" s="62" t="s">
        <v>1394</v>
      </c>
      <c r="FY8" s="62" t="s">
        <v>714</v>
      </c>
      <c r="FZ8" s="62" t="s">
        <v>715</v>
      </c>
      <c r="GA8" s="62" t="s">
        <v>716</v>
      </c>
      <c r="GB8" s="62" t="s">
        <v>717</v>
      </c>
      <c r="GC8" s="62" t="s">
        <v>1326</v>
      </c>
      <c r="GD8" s="62" t="s">
        <v>1328</v>
      </c>
      <c r="GE8" s="62" t="s">
        <v>1329</v>
      </c>
      <c r="GF8" s="62" t="s">
        <v>1330</v>
      </c>
      <c r="GG8" s="62" t="s">
        <v>718</v>
      </c>
      <c r="GH8" s="62" t="s">
        <v>719</v>
      </c>
      <c r="GI8" s="62" t="s">
        <v>720</v>
      </c>
      <c r="GJ8" s="62" t="s">
        <v>1333</v>
      </c>
      <c r="GK8" s="62" t="s">
        <v>1334</v>
      </c>
      <c r="GL8" s="62" t="s">
        <v>1335</v>
      </c>
      <c r="GM8" s="62" t="s">
        <v>721</v>
      </c>
      <c r="GN8" s="62" t="s">
        <v>722</v>
      </c>
      <c r="GO8" s="62" t="s">
        <v>723</v>
      </c>
      <c r="GP8" s="62" t="s">
        <v>1340</v>
      </c>
      <c r="GQ8" s="62" t="s">
        <v>1341</v>
      </c>
      <c r="GR8" s="62" t="s">
        <v>1342</v>
      </c>
      <c r="GS8" s="62" t="s">
        <v>1401</v>
      </c>
      <c r="GT8" s="62" t="s">
        <v>724</v>
      </c>
      <c r="GU8" s="62" t="s">
        <v>725</v>
      </c>
      <c r="GV8" s="62" t="s">
        <v>1346</v>
      </c>
      <c r="GW8" s="62" t="s">
        <v>1347</v>
      </c>
      <c r="GX8" s="62" t="s">
        <v>1348</v>
      </c>
      <c r="GY8" s="62" t="s">
        <v>1351</v>
      </c>
      <c r="GZ8" s="62" t="s">
        <v>1352</v>
      </c>
      <c r="HA8" s="62" t="s">
        <v>1353</v>
      </c>
      <c r="HB8" s="62" t="s">
        <v>727</v>
      </c>
      <c r="HC8" s="62" t="s">
        <v>728</v>
      </c>
      <c r="HD8" s="62" t="s">
        <v>729</v>
      </c>
      <c r="HE8" s="62" t="s">
        <v>731</v>
      </c>
      <c r="HF8" s="62" t="s">
        <v>732</v>
      </c>
      <c r="HG8" s="62" t="s">
        <v>733</v>
      </c>
      <c r="HH8" s="62" t="s">
        <v>1358</v>
      </c>
      <c r="HI8" s="62" t="s">
        <v>1359</v>
      </c>
      <c r="HJ8" s="62" t="s">
        <v>1360</v>
      </c>
      <c r="HK8" s="62" t="s">
        <v>734</v>
      </c>
      <c r="HL8" s="62" t="s">
        <v>735</v>
      </c>
      <c r="HM8" s="62" t="s">
        <v>736</v>
      </c>
      <c r="HN8" s="62" t="s">
        <v>737</v>
      </c>
      <c r="HO8" s="62" t="s">
        <v>1365</v>
      </c>
      <c r="HP8" s="62" t="s">
        <v>738</v>
      </c>
      <c r="HQ8" s="62" t="s">
        <v>740</v>
      </c>
      <c r="HR8" s="62" t="s">
        <v>741</v>
      </c>
      <c r="HS8" s="62" t="s">
        <v>742</v>
      </c>
      <c r="HT8" s="62" t="s">
        <v>1368</v>
      </c>
      <c r="HU8" s="62" t="s">
        <v>1369</v>
      </c>
      <c r="HV8" s="62" t="s">
        <v>1370</v>
      </c>
      <c r="HW8" s="62" t="s">
        <v>601</v>
      </c>
      <c r="HX8" s="62" t="s">
        <v>743</v>
      </c>
      <c r="HY8" s="62" t="s">
        <v>744</v>
      </c>
      <c r="HZ8" s="62" t="s">
        <v>1373</v>
      </c>
      <c r="IA8" s="62" t="s">
        <v>1374</v>
      </c>
      <c r="IB8" s="62" t="s">
        <v>1375</v>
      </c>
      <c r="IC8" s="62" t="s">
        <v>1377</v>
      </c>
      <c r="ID8" s="62" t="s">
        <v>1378</v>
      </c>
      <c r="IE8" s="62" t="s">
        <v>1379</v>
      </c>
      <c r="IF8" s="62" t="s">
        <v>745</v>
      </c>
      <c r="IG8" s="62" t="s">
        <v>746</v>
      </c>
      <c r="IH8" s="62" t="s">
        <v>747</v>
      </c>
      <c r="II8" s="62" t="s">
        <v>239</v>
      </c>
      <c r="IJ8" s="62" t="s">
        <v>748</v>
      </c>
      <c r="IK8" s="62" t="s">
        <v>259</v>
      </c>
      <c r="IL8" s="62" t="s">
        <v>1382</v>
      </c>
      <c r="IM8" s="62" t="s">
        <v>1383</v>
      </c>
      <c r="IN8" s="62" t="s">
        <v>1384</v>
      </c>
      <c r="IO8" s="62" t="s">
        <v>1386</v>
      </c>
      <c r="IP8" s="62" t="s">
        <v>1387</v>
      </c>
      <c r="IQ8" s="62" t="s">
        <v>1388</v>
      </c>
      <c r="IR8" s="62" t="s">
        <v>750</v>
      </c>
      <c r="IS8" s="62" t="s">
        <v>751</v>
      </c>
      <c r="IT8" s="62" t="s">
        <v>752</v>
      </c>
    </row>
    <row r="9" spans="1:254" x14ac:dyDescent="0.3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3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3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3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3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3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3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3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3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3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3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3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3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3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3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3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3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3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3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3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3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3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3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3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3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3">
      <c r="A34" s="145" t="s">
        <v>171</v>
      </c>
      <c r="B34" s="147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3">
      <c r="A35" s="176" t="s">
        <v>782</v>
      </c>
      <c r="B35" s="17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143" t="s">
        <v>1392</v>
      </c>
      <c r="C37" s="143"/>
      <c r="D37" s="143"/>
      <c r="E37" s="143"/>
      <c r="F37" s="50"/>
      <c r="G37" s="50"/>
      <c r="H37" s="50"/>
      <c r="I37" s="50"/>
      <c r="J37" s="50"/>
      <c r="K37" s="50"/>
    </row>
    <row r="38" spans="1:254" x14ac:dyDescent="0.3">
      <c r="B38" s="51" t="s">
        <v>754</v>
      </c>
      <c r="C38" s="51" t="s">
        <v>755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3">
      <c r="B39" s="51" t="s">
        <v>756</v>
      </c>
      <c r="C39" s="51" t="s">
        <v>755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3">
      <c r="B40" s="51" t="s">
        <v>757</v>
      </c>
      <c r="C40" s="51" t="s">
        <v>755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3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3">
      <c r="B42" s="51"/>
      <c r="C42" s="51"/>
      <c r="D42" s="175" t="s">
        <v>322</v>
      </c>
      <c r="E42" s="175"/>
      <c r="F42" s="167" t="s">
        <v>323</v>
      </c>
      <c r="G42" s="167"/>
      <c r="H42" s="173" t="s">
        <v>414</v>
      </c>
      <c r="I42" s="173"/>
      <c r="J42" s="173" t="s">
        <v>378</v>
      </c>
      <c r="K42" s="173"/>
    </row>
    <row r="43" spans="1:254" x14ac:dyDescent="0.3">
      <c r="B43" s="51" t="s">
        <v>754</v>
      </c>
      <c r="C43" s="51" t="s">
        <v>758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3">
      <c r="B44" s="51" t="s">
        <v>756</v>
      </c>
      <c r="C44" s="51" t="s">
        <v>758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3">
      <c r="B45" s="51" t="s">
        <v>757</v>
      </c>
      <c r="C45" s="51" t="s">
        <v>758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3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3">
      <c r="B47" s="51" t="s">
        <v>754</v>
      </c>
      <c r="C47" s="51" t="s">
        <v>760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3">
      <c r="B48" s="51" t="s">
        <v>756</v>
      </c>
      <c r="C48" s="51" t="s">
        <v>760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3">
      <c r="B49" s="51" t="s">
        <v>757</v>
      </c>
      <c r="C49" s="51" t="s">
        <v>760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3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3">
      <c r="B51" s="51"/>
      <c r="C51" s="51"/>
      <c r="D51" s="175" t="s">
        <v>330</v>
      </c>
      <c r="E51" s="175"/>
      <c r="F51" s="173" t="s">
        <v>325</v>
      </c>
      <c r="G51" s="173"/>
      <c r="H51" s="173" t="s">
        <v>331</v>
      </c>
      <c r="I51" s="173"/>
      <c r="J51" s="173" t="s">
        <v>332</v>
      </c>
      <c r="K51" s="173"/>
      <c r="L51" s="144" t="s">
        <v>43</v>
      </c>
      <c r="M51" s="144"/>
    </row>
    <row r="52" spans="2:13" x14ac:dyDescent="0.3">
      <c r="B52" s="51" t="s">
        <v>754</v>
      </c>
      <c r="C52" s="51" t="s">
        <v>759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3">
      <c r="B53" s="51" t="s">
        <v>756</v>
      </c>
      <c r="C53" s="51" t="s">
        <v>759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3">
      <c r="B54" s="51" t="s">
        <v>757</v>
      </c>
      <c r="C54" s="51" t="s">
        <v>759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3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3">
      <c r="B56" s="51" t="s">
        <v>754</v>
      </c>
      <c r="C56" s="51" t="s">
        <v>761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3">
      <c r="B57" s="51" t="s">
        <v>756</v>
      </c>
      <c r="C57" s="51" t="s">
        <v>761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3">
      <c r="B58" s="51" t="s">
        <v>757</v>
      </c>
      <c r="C58" s="51" t="s">
        <v>761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3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2024-09-11T19:38:53Z</dcterms:modified>
</cp:coreProperties>
</file>